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3256" windowHeight="13176" activeTab="5"/>
  </bookViews>
  <sheets>
    <sheet name="المقدمة" sheetId="1" r:id="rId1"/>
    <sheet name="التقديم" sheetId="2" r:id="rId2"/>
    <sheet name="101" sheetId="31" r:id="rId3"/>
    <sheet name="102" sheetId="33" r:id="rId4"/>
    <sheet name="Gr_34" sheetId="40" r:id="rId5"/>
    <sheet name="103" sheetId="34" r:id="rId6"/>
  </sheets>
  <definedNames>
    <definedName name="_xlnm.Print_Area" localSheetId="2">'101'!$A$1:$J$19</definedName>
    <definedName name="_xlnm.Print_Area" localSheetId="3">'102'!$A$1:$M$20</definedName>
    <definedName name="_xlnm.Print_Area" localSheetId="5">'103'!$A$1:$K$21</definedName>
    <definedName name="_xlnm.Print_Area" localSheetId="4">Gr_34!$A$1:$J$16</definedName>
    <definedName name="_xlnm.Print_Area" localSheetId="0">المقدمة!$A$1:$A$39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33" l="1"/>
  <c r="F12" i="33"/>
  <c r="F13" i="33"/>
  <c r="F14" i="33"/>
  <c r="F15" i="33"/>
  <c r="F16" i="33"/>
  <c r="F17" i="33"/>
  <c r="F18" i="33"/>
  <c r="F19" i="33"/>
  <c r="F10" i="33"/>
  <c r="F20" i="33" s="1"/>
  <c r="C20" i="33"/>
  <c r="D20" i="33"/>
  <c r="E20" i="33"/>
  <c r="G20" i="33"/>
  <c r="H20" i="33"/>
  <c r="I20" i="33"/>
  <c r="J20" i="33"/>
  <c r="K20" i="33"/>
  <c r="I11" i="33"/>
  <c r="I12" i="33"/>
  <c r="I13" i="33"/>
  <c r="I14" i="33"/>
  <c r="I15" i="33"/>
  <c r="I16" i="33"/>
  <c r="I17" i="33"/>
  <c r="I18" i="33"/>
  <c r="I19" i="33"/>
  <c r="I10" i="33"/>
  <c r="D19" i="31"/>
  <c r="E19" i="31"/>
  <c r="C10" i="31"/>
  <c r="C11" i="31"/>
  <c r="C12" i="31"/>
  <c r="C13" i="31"/>
  <c r="C19" i="31" s="1"/>
  <c r="C14" i="31"/>
  <c r="C15" i="31"/>
  <c r="C16" i="31"/>
  <c r="C17" i="31"/>
  <c r="C18" i="31"/>
  <c r="C9" i="31"/>
  <c r="F10" i="31"/>
  <c r="F11" i="31"/>
  <c r="F12" i="31"/>
  <c r="F13" i="31"/>
  <c r="F14" i="31"/>
  <c r="F15" i="31"/>
  <c r="F16" i="31"/>
  <c r="F17" i="31"/>
  <c r="F18" i="31"/>
  <c r="F19" i="31" s="1"/>
  <c r="F9" i="31"/>
  <c r="G19" i="31"/>
  <c r="H19" i="31"/>
</calcChain>
</file>

<file path=xl/sharedStrings.xml><?xml version="1.0" encoding="utf-8"?>
<sst xmlns="http://schemas.openxmlformats.org/spreadsheetml/2006/main" count="175" uniqueCount="110">
  <si>
    <t>مصادر البيانات :</t>
  </si>
  <si>
    <t>يهدف هذا الفصل الى توفير بيانات اقتصادية عن نشاط الخدمات الإجتماعية والشخصية في القطاع  الخاص من حيث العمالة  والمستلزمات السلعية والخدمية وتقديرات الانتاج والقيمة المضافة .</t>
  </si>
  <si>
    <t>Main Economic Activity</t>
  </si>
  <si>
    <t>المجموع</t>
  </si>
  <si>
    <t>النشاط الاقتصادى الرئيسي</t>
  </si>
  <si>
    <t>Total</t>
  </si>
  <si>
    <t>عدد المشتغلين و تقديرات تعويضات العاملين حسب الجنسية و النشاط الإقتصادي الرئيسي</t>
  </si>
  <si>
    <t>تعويضات العاملين</t>
  </si>
  <si>
    <t>عدد المشتغلين</t>
  </si>
  <si>
    <t>Number of Employees</t>
  </si>
  <si>
    <t>تقديرات القيمة المضافة حسب النشاط الاقتصادي الرئيسي</t>
  </si>
  <si>
    <t>ESTIMATES OF VALUE ADDED BY MAIN ECONOMIC ACTIVITY</t>
  </si>
  <si>
    <t>القيمة المضافة الصافية</t>
  </si>
  <si>
    <t>الإهتلاكات</t>
  </si>
  <si>
    <t>القيمة المضافة الإجمالية</t>
  </si>
  <si>
    <t>المستلزمات السلعية والخدمية</t>
  </si>
  <si>
    <t>قيمة الإنتاج</t>
  </si>
  <si>
    <t>Intermediate Goods &amp; Services</t>
  </si>
  <si>
    <t>Production Value</t>
  </si>
  <si>
    <t>Net Value Added</t>
  </si>
  <si>
    <t>Depreciat ions</t>
  </si>
  <si>
    <t>Gross Value Added</t>
  </si>
  <si>
    <t>خدمات</t>
  </si>
  <si>
    <t>سلع</t>
  </si>
  <si>
    <t>إيرادات إخرى</t>
  </si>
  <si>
    <t>منتجات</t>
  </si>
  <si>
    <t>Services</t>
  </si>
  <si>
    <t>Goods</t>
  </si>
  <si>
    <t>Other Revenues</t>
  </si>
  <si>
    <t>Products</t>
  </si>
  <si>
    <t>MAIN ECONOMIC INDICATORS BY MAIN ECONOMIC ACTIVITY</t>
  </si>
  <si>
    <t>نسبة المستلزمات الخدمية إلى قيمة الإنتاج</t>
  </si>
  <si>
    <t>نسبة المستلزمات السلعية إلى قيمة الإنتاج</t>
  </si>
  <si>
    <t>(%)</t>
  </si>
  <si>
    <t>فائض التشغيل</t>
  </si>
  <si>
    <t>Percentage Of Intermediate Services To Output</t>
  </si>
  <si>
    <t>Percentage Of Intermediate Goods To Output</t>
  </si>
  <si>
    <t>Operating Surplus</t>
  </si>
  <si>
    <t>النشاط الاقتصادي الرئيسي</t>
  </si>
  <si>
    <t>قطري</t>
  </si>
  <si>
    <t>غير قطري</t>
  </si>
  <si>
    <t>Average Annual Wage (1)
(QR.)</t>
  </si>
  <si>
    <t>Productivity Of Employee
(QR.)</t>
  </si>
  <si>
    <t>Value Added Per Worker
(QR.)</t>
  </si>
  <si>
    <t>Distribution Of Net Value Added
(QR. 000)</t>
  </si>
  <si>
    <t>متوسط الأجر السنوي 1
ريال قطري</t>
  </si>
  <si>
    <t>إنتاجية المشتغل
ريال قطري</t>
  </si>
  <si>
    <t>نصيب المشتغل من القيمة المضافة الاجمالية
ريال قطري</t>
  </si>
  <si>
    <t>توزيعات القيمة المضافة الصافية
ألف ريال قطري</t>
  </si>
  <si>
    <t>أهم المؤشرات الإقتصادية حسب النشاط الإقتصادي الرئيسي</t>
  </si>
  <si>
    <t>Education</t>
  </si>
  <si>
    <t xml:space="preserve">SOCIAL &amp; PERSONAL
SERVICES STATISTICS </t>
  </si>
  <si>
    <r>
      <t xml:space="preserve">رمز نشاط
</t>
    </r>
    <r>
      <rPr>
        <b/>
        <sz val="8"/>
        <rFont val="Arial"/>
        <family val="2"/>
      </rPr>
      <t>Activity Code</t>
    </r>
  </si>
  <si>
    <t>This chapter aims to furnish economic data related to the social and personal services in the private sector  in terms of employment, inputs, production and value added generated.</t>
  </si>
  <si>
    <t>Data Sources::</t>
  </si>
  <si>
    <t>Compensations Of Employees</t>
  </si>
  <si>
    <t>(1) Includes Wages, Salaries, Payments in-kind &amp; remuneration of board of directors.</t>
  </si>
  <si>
    <t>إحصاءات
الخدمات الإجتماعية والشخصية</t>
  </si>
  <si>
    <t>NUMBER OF EMPLOYEES &amp; ESTIMATES OF COMPENSATIONS OF EMPLOYEES BY NATIONALITY
&amp; MAIN ECONOMIC ACTIVITY</t>
  </si>
  <si>
    <t>Qataris</t>
  </si>
  <si>
    <t>Non-Qataris</t>
  </si>
  <si>
    <t>التعليم</t>
  </si>
  <si>
    <t>Human health activities</t>
  </si>
  <si>
    <t xml:space="preserve">الأنشطة في مجال صحة الإنسان </t>
  </si>
  <si>
    <t>Creative, arts and entertainment activities</t>
  </si>
  <si>
    <t>الأنشطة الإبداعية والفنون والترفيهيه</t>
  </si>
  <si>
    <t>Libraries, archives, museums and other cultural activities</t>
  </si>
  <si>
    <t>أنشطة المكتبات و المحفوظات، والمتاحف والأنشطة الثقافية الأخرى</t>
  </si>
  <si>
    <t>Sports activities and amusement and recreation activities</t>
  </si>
  <si>
    <t>الأنشطة الرياضية والترفيه والتسلية</t>
  </si>
  <si>
    <t>Repair of computers and personal and household goods</t>
  </si>
  <si>
    <t>إصلاح أجهزة الحاسوب والسلع الشخصية والمنزلية</t>
  </si>
  <si>
    <t>Other personal service activities</t>
  </si>
  <si>
    <t>أنشطة الخدمات الشخصية الأخرى</t>
  </si>
  <si>
    <t>(1) يشمل الأجور والرواتب والمزايا العينية و مكافآت مجلس الإدارة.</t>
  </si>
  <si>
    <t>التعليم
Education</t>
  </si>
  <si>
    <t>الأنشطة في مجال صحة الإنسان
 Human health activities</t>
  </si>
  <si>
    <t>الأنشطة الإبداعية والفنون والترفيهيه
Creative, arts and entertainment activities</t>
  </si>
  <si>
    <t>أنشطة الخدمات الشخصية الأخرى
Other personal service activities</t>
  </si>
  <si>
    <t>إجمالي القيمة المضافة حسب النشاط الاقتصادي الرئيسي</t>
  </si>
  <si>
    <t>GROSS VALUE ADDED BY MAIN ECONOMIC ACTIVITY</t>
  </si>
  <si>
    <t xml:space="preserve">اصلاح المركبات ذات المحركات والدراجات النارية </t>
  </si>
  <si>
    <t>Retail trade and repair of motor vehicles and motorcycles</t>
  </si>
  <si>
    <t xml:space="preserve">   1 - تعداد المنشآت 2015.</t>
  </si>
  <si>
    <t>Social work activies without accommodation</t>
  </si>
  <si>
    <t xml:space="preserve">  أنشطة العمل الاجتماعي ، دون أقامة</t>
  </si>
  <si>
    <t>إحصاءات الخدمات الشخصية والإجتماعية 
(القطاع الخاص)</t>
  </si>
  <si>
    <t xml:space="preserve">SOCIAL &amp; PERSONAL SERVICES STATISTICS
(PRIVATE SECTOR) 
</t>
  </si>
  <si>
    <t xml:space="preserve"> أنشطة العمل الاجتماعي ، دون أقامة
Social work activies without
accommodation</t>
  </si>
  <si>
    <t>أنشطة المكتبات و المحفوظات، والمتاحف والأنشطة الثقافية الأخرى
Libraries, archives, museums
and other cultural activities</t>
  </si>
  <si>
    <t>الأنشطة الرياضية والترفيه والتسلية
Sports activities and amusement
and recreation activities</t>
  </si>
  <si>
    <t>إصلاح أجهزة الحاسوب والسلع الشخصية والمنزلية
Repair of computers and personal
and household goods</t>
  </si>
  <si>
    <t>1 - Establishments Census,2015 .</t>
  </si>
  <si>
    <t>-#+</t>
  </si>
  <si>
    <t>CHAPTER XIII</t>
  </si>
  <si>
    <t>Residentil care activities</t>
  </si>
  <si>
    <t>أنشطة الرعاية مع الاقامة</t>
  </si>
  <si>
    <t>اصلاح المركبات ذات المحركات والدراجات النارية
Retail trade and repair of motor
vehicles and motorcycles</t>
  </si>
  <si>
    <t>أنشطة الرعاية مع الاقامة
Residentil care activities</t>
  </si>
  <si>
    <t>هذا واعتمدت بيانات هذا الفصل بشكل رئيسي على نتائج البحث الميداني للاحصاءات الإجتماعية والشخصية الذي تقوم بتنفيذه جهاز التخطيط والاحصاء سنوياً.</t>
  </si>
  <si>
    <t>Data were mainly obtained from the results of field survey of Social and Personal Services Statistics conducted annually by the  Planning and Statistics Authority .</t>
  </si>
  <si>
    <t>TABLE (101) Value QR.000</t>
  </si>
  <si>
    <t>جدول (101) القيمة ألف ريال قطري</t>
  </si>
  <si>
    <t>TABLE (102) Value QR.000</t>
  </si>
  <si>
    <t>جدول (102) القيمة ألف ريال قطري</t>
  </si>
  <si>
    <t xml:space="preserve">Graph No. (34) شكل رقم  </t>
  </si>
  <si>
    <t>TABLE (103)</t>
  </si>
  <si>
    <t>جدول (103)</t>
  </si>
  <si>
    <t>2 - Annual Bulletin of Social and Personal Services Statistics - Private Sector 2019</t>
  </si>
  <si>
    <t xml:space="preserve">   2 - النشرة السنوية للإحصاءات الإجتماعية 
         والشخصية (منشآت القطاع الخاص 2019
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</si>
</sst>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  <charset val="178"/>
    </font>
    <font>
      <b/>
      <sz val="12"/>
      <name val="Arial"/>
      <family val="2"/>
    </font>
    <font>
      <b/>
      <sz val="11"/>
      <name val="Arial"/>
      <family val="2"/>
      <charset val="178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8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  <charset val="178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25"/>
      <name val="Arial"/>
      <family val="2"/>
    </font>
    <font>
      <b/>
      <sz val="14"/>
      <color indexed="25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  <scheme val="minor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20"/>
      <name val="Arabic Typesetting"/>
      <family val="4"/>
    </font>
    <font>
      <b/>
      <sz val="20"/>
      <color indexed="8"/>
      <name val="Arabic Typesetting"/>
      <family val="4"/>
    </font>
    <font>
      <b/>
      <sz val="16"/>
      <color indexed="8"/>
      <name val="Arial"/>
      <family val="2"/>
    </font>
    <font>
      <sz val="10"/>
      <name val="Arial"/>
    </font>
    <font>
      <b/>
      <sz val="48"/>
      <name val="AGA Arabesque Desktop"/>
      <charset val="2"/>
    </font>
    <font>
      <b/>
      <sz val="24"/>
      <name val="Sultan bold"/>
      <charset val="178"/>
    </font>
    <font>
      <b/>
      <sz val="18"/>
      <name val="Bernard MT Condensed"/>
      <family val="1"/>
    </font>
    <font>
      <b/>
      <sz val="24"/>
      <name val="Bernard MT Condensed"/>
      <family val="1"/>
    </font>
    <font>
      <b/>
      <sz val="16"/>
      <name val="Sultan bold"/>
      <charset val="178"/>
    </font>
    <font>
      <sz val="12"/>
      <name val="Arial Black"/>
      <family val="2"/>
    </font>
    <font>
      <b/>
      <sz val="12"/>
      <name val="Sakkal Majall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1"/>
      </bottom>
      <diagonal/>
    </border>
    <border>
      <left style="thick">
        <color theme="0"/>
      </left>
      <right style="thick">
        <color theme="0"/>
      </right>
      <top style="medium">
        <color indexed="61"/>
      </top>
      <bottom style="medium">
        <color indexed="61"/>
      </bottom>
      <diagonal/>
    </border>
    <border>
      <left style="thick">
        <color theme="0"/>
      </left>
      <right style="thick">
        <color theme="0"/>
      </right>
      <top style="medium">
        <color indexed="61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35">
    <xf numFmtId="0" fontId="0" fillId="0" borderId="0"/>
    <xf numFmtId="0" fontId="10" fillId="0" borderId="0" applyAlignment="0">
      <alignment horizontal="centerContinuous" vertical="center"/>
    </xf>
    <xf numFmtId="0" fontId="11" fillId="0" borderId="0" applyAlignment="0">
      <alignment horizontal="centerContinuous" vertical="center"/>
    </xf>
    <xf numFmtId="0" fontId="3" fillId="2" borderId="1">
      <alignment horizontal="right" vertical="center" wrapText="1"/>
    </xf>
    <xf numFmtId="1" fontId="9" fillId="2" borderId="2">
      <alignment horizontal="left" vertical="center" wrapText="1"/>
    </xf>
    <xf numFmtId="1" fontId="5" fillId="2" borderId="3">
      <alignment horizontal="center" vertical="center"/>
    </xf>
    <xf numFmtId="0" fontId="4" fillId="2" borderId="3">
      <alignment horizontal="center" vertical="center" wrapText="1"/>
    </xf>
    <xf numFmtId="0" fontId="12" fillId="2" borderId="3">
      <alignment horizontal="center" vertical="center" wrapText="1"/>
    </xf>
    <xf numFmtId="0" fontId="1" fillId="0" borderId="0">
      <alignment horizontal="center" vertical="center" readingOrder="2"/>
    </xf>
    <xf numFmtId="0" fontId="6" fillId="0" borderId="0">
      <alignment horizontal="left" vertical="center"/>
    </xf>
    <xf numFmtId="0" fontId="27" fillId="0" borderId="0"/>
    <xf numFmtId="0" fontId="15" fillId="0" borderId="0"/>
    <xf numFmtId="0" fontId="26" fillId="0" borderId="0"/>
    <xf numFmtId="0" fontId="7" fillId="0" borderId="0">
      <alignment horizontal="right" vertical="center"/>
    </xf>
    <xf numFmtId="0" fontId="13" fillId="0" borderId="0">
      <alignment horizontal="left" vertical="center"/>
    </xf>
    <xf numFmtId="0" fontId="3" fillId="0" borderId="0">
      <alignment horizontal="right" vertical="center"/>
    </xf>
    <xf numFmtId="0" fontId="1" fillId="0" borderId="0">
      <alignment horizontal="left" vertical="center"/>
    </xf>
    <xf numFmtId="0" fontId="14" fillId="2" borderId="3" applyAlignment="0">
      <alignment horizontal="center" vertical="center"/>
    </xf>
    <xf numFmtId="0" fontId="7" fillId="0" borderId="4">
      <alignment horizontal="right" vertical="center" indent="1"/>
    </xf>
    <xf numFmtId="0" fontId="3" fillId="2" borderId="4">
      <alignment horizontal="right" vertical="center" wrapText="1" indent="1" readingOrder="2"/>
    </xf>
    <xf numFmtId="0" fontId="2" fillId="0" borderId="4">
      <alignment horizontal="right" vertical="center" indent="1"/>
    </xf>
    <xf numFmtId="0" fontId="2" fillId="2" borderId="4">
      <alignment horizontal="left" vertical="center" wrapText="1" indent="1"/>
    </xf>
    <xf numFmtId="0" fontId="2" fillId="0" borderId="5">
      <alignment horizontal="left" vertical="center"/>
    </xf>
    <xf numFmtId="0" fontId="2" fillId="0" borderId="6">
      <alignment horizontal="left" vertical="center"/>
    </xf>
    <xf numFmtId="0" fontId="1" fillId="0" borderId="0"/>
    <xf numFmtId="0" fontId="2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8" fillId="0" borderId="0"/>
  </cellStyleXfs>
  <cellXfs count="16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/>
    </xf>
    <xf numFmtId="0" fontId="16" fillId="0" borderId="0" xfId="10" applyFont="1" applyAlignment="1">
      <alignment vertical="center"/>
    </xf>
    <xf numFmtId="0" fontId="17" fillId="0" borderId="0" xfId="10" applyFont="1" applyAlignment="1">
      <alignment vertical="center" wrapText="1" readingOrder="1"/>
    </xf>
    <xf numFmtId="0" fontId="20" fillId="0" borderId="0" xfId="10" applyFont="1" applyAlignment="1">
      <alignment vertical="center" wrapText="1"/>
    </xf>
    <xf numFmtId="0" fontId="16" fillId="0" borderId="0" xfId="10" applyFont="1" applyAlignment="1">
      <alignment vertical="center" wrapText="1"/>
    </xf>
    <xf numFmtId="0" fontId="16" fillId="0" borderId="0" xfId="10" applyFont="1" applyAlignment="1">
      <alignment horizontal="center" vertical="center" wrapText="1"/>
    </xf>
    <xf numFmtId="0" fontId="19" fillId="0" borderId="0" xfId="10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vertical="center" wrapText="1"/>
    </xf>
    <xf numFmtId="0" fontId="21" fillId="0" borderId="0" xfId="10" applyFont="1" applyFill="1" applyBorder="1" applyAlignment="1">
      <alignment horizontal="left" vertical="center" wrapText="1" indent="1"/>
    </xf>
    <xf numFmtId="0" fontId="19" fillId="0" borderId="0" xfId="10" applyFont="1" applyFill="1" applyBorder="1" applyAlignment="1">
      <alignment horizontal="right" vertical="center" wrapText="1" indent="1"/>
    </xf>
    <xf numFmtId="0" fontId="16" fillId="0" borderId="0" xfId="10" applyFont="1" applyFill="1" applyBorder="1" applyAlignment="1">
      <alignment horizontal="center" vertical="center" wrapText="1"/>
    </xf>
    <xf numFmtId="0" fontId="20" fillId="0" borderId="0" xfId="10" applyFont="1" applyAlignment="1">
      <alignment vertical="center" wrapText="1" readingOrder="2"/>
    </xf>
    <xf numFmtId="0" fontId="28" fillId="0" borderId="0" xfId="0" applyFont="1"/>
    <xf numFmtId="0" fontId="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20" fillId="0" borderId="0" xfId="10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top" wrapText="1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wrapText="1" indent="1"/>
    </xf>
    <xf numFmtId="0" fontId="23" fillId="0" borderId="0" xfId="10" applyFont="1" applyAlignment="1">
      <alignment vertical="center" wrapText="1"/>
    </xf>
    <xf numFmtId="0" fontId="25" fillId="3" borderId="10" xfId="10" applyFont="1" applyFill="1" applyBorder="1" applyAlignment="1">
      <alignment horizontal="center" wrapText="1"/>
    </xf>
    <xf numFmtId="0" fontId="23" fillId="0" borderId="0" xfId="10" applyFont="1" applyAlignment="1">
      <alignment horizontal="center" vertical="center" wrapText="1"/>
    </xf>
    <xf numFmtId="0" fontId="22" fillId="0" borderId="0" xfId="10" applyFont="1" applyAlignment="1">
      <alignment vertical="center" wrapText="1" readingOrder="2"/>
    </xf>
    <xf numFmtId="0" fontId="8" fillId="3" borderId="12" xfId="10" applyFont="1" applyFill="1" applyBorder="1" applyAlignment="1">
      <alignment horizontal="center" vertical="top" wrapText="1"/>
    </xf>
    <xf numFmtId="0" fontId="23" fillId="0" borderId="0" xfId="10" applyFont="1"/>
    <xf numFmtId="0" fontId="25" fillId="3" borderId="15" xfId="10" applyFont="1" applyFill="1" applyBorder="1" applyAlignment="1">
      <alignment horizontal="center" wrapText="1"/>
    </xf>
    <xf numFmtId="1" fontId="16" fillId="0" borderId="0" xfId="10" applyNumberFormat="1" applyFont="1" applyFill="1" applyBorder="1" applyAlignment="1">
      <alignment vertical="center" wrapText="1"/>
    </xf>
    <xf numFmtId="0" fontId="23" fillId="3" borderId="15" xfId="10" applyFont="1" applyFill="1" applyBorder="1" applyAlignment="1">
      <alignment horizontal="center" wrapText="1"/>
    </xf>
    <xf numFmtId="1" fontId="25" fillId="4" borderId="13" xfId="10" applyNumberFormat="1" applyFont="1" applyFill="1" applyBorder="1" applyAlignment="1">
      <alignment vertical="center" wrapText="1"/>
    </xf>
    <xf numFmtId="1" fontId="1" fillId="4" borderId="16" xfId="0" applyNumberFormat="1" applyFont="1" applyFill="1" applyBorder="1" applyAlignment="1">
      <alignment vertical="center" wrapText="1"/>
    </xf>
    <xf numFmtId="1" fontId="1" fillId="3" borderId="17" xfId="0" applyNumberFormat="1" applyFont="1" applyFill="1" applyBorder="1" applyAlignment="1">
      <alignment vertical="center" wrapText="1"/>
    </xf>
    <xf numFmtId="0" fontId="25" fillId="3" borderId="10" xfId="10" applyFont="1" applyFill="1" applyBorder="1" applyAlignment="1">
      <alignment horizontal="center" wrapText="1"/>
    </xf>
    <xf numFmtId="0" fontId="8" fillId="3" borderId="12" xfId="10" applyFont="1" applyFill="1" applyBorder="1" applyAlignment="1">
      <alignment horizontal="center" vertical="top" wrapText="1"/>
    </xf>
    <xf numFmtId="0" fontId="20" fillId="0" borderId="0" xfId="10" applyFont="1" applyFill="1" applyBorder="1" applyAlignment="1">
      <alignment horizontal="center" vertical="center" wrapText="1"/>
    </xf>
    <xf numFmtId="0" fontId="20" fillId="0" borderId="0" xfId="10" applyFont="1" applyFill="1" applyBorder="1" applyAlignment="1">
      <alignment vertical="center" wrapText="1"/>
    </xf>
    <xf numFmtId="0" fontId="29" fillId="4" borderId="16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left" vertical="center" wrapText="1" indent="1"/>
    </xf>
    <xf numFmtId="0" fontId="29" fillId="3" borderId="17" xfId="0" applyFont="1" applyFill="1" applyBorder="1" applyAlignment="1">
      <alignment horizontal="center" vertical="center" wrapText="1"/>
    </xf>
    <xf numFmtId="0" fontId="30" fillId="3" borderId="17" xfId="0" applyFont="1" applyFill="1" applyBorder="1" applyAlignment="1">
      <alignment horizontal="left" vertical="center" wrapText="1" indent="1"/>
    </xf>
    <xf numFmtId="0" fontId="29" fillId="3" borderId="19" xfId="0" applyFont="1" applyFill="1" applyBorder="1" applyAlignment="1">
      <alignment horizontal="center" vertical="center" wrapText="1"/>
    </xf>
    <xf numFmtId="0" fontId="30" fillId="3" borderId="19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vertical="center" wrapText="1"/>
    </xf>
    <xf numFmtId="0" fontId="19" fillId="0" borderId="0" xfId="10" applyFont="1" applyFill="1" applyBorder="1" applyAlignment="1">
      <alignment horizontal="center" vertical="center" wrapText="1"/>
    </xf>
    <xf numFmtId="1" fontId="25" fillId="3" borderId="17" xfId="0" applyNumberFormat="1" applyFont="1" applyFill="1" applyBorder="1" applyAlignment="1">
      <alignment vertical="center" wrapText="1"/>
    </xf>
    <xf numFmtId="0" fontId="28" fillId="0" borderId="0" xfId="0" applyFont="1" applyAlignment="1"/>
    <xf numFmtId="0" fontId="28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4" borderId="16" xfId="0" applyFont="1" applyFill="1" applyBorder="1" applyAlignment="1">
      <alignment horizontal="right" vertical="center" wrapText="1"/>
    </xf>
    <xf numFmtId="0" fontId="1" fillId="3" borderId="17" xfId="0" applyFont="1" applyFill="1" applyBorder="1" applyAlignment="1">
      <alignment horizontal="right" vertical="center" wrapText="1"/>
    </xf>
    <xf numFmtId="0" fontId="25" fillId="4" borderId="16" xfId="0" applyFont="1" applyFill="1" applyBorder="1" applyAlignment="1">
      <alignment horizontal="right" vertical="center" wrapText="1"/>
    </xf>
    <xf numFmtId="0" fontId="25" fillId="3" borderId="17" xfId="0" applyFont="1" applyFill="1" applyBorder="1" applyAlignment="1">
      <alignment horizontal="right" vertical="center" wrapText="1"/>
    </xf>
    <xf numFmtId="0" fontId="25" fillId="3" borderId="16" xfId="0" applyFont="1" applyFill="1" applyBorder="1" applyAlignment="1">
      <alignment horizontal="right" vertical="center" wrapText="1"/>
    </xf>
    <xf numFmtId="2" fontId="1" fillId="4" borderId="16" xfId="0" applyNumberFormat="1" applyFont="1" applyFill="1" applyBorder="1" applyAlignment="1">
      <alignment horizontal="right" vertical="center" wrapText="1"/>
    </xf>
    <xf numFmtId="2" fontId="1" fillId="3" borderId="17" xfId="0" applyNumberFormat="1" applyFont="1" applyFill="1" applyBorder="1" applyAlignment="1">
      <alignment horizontal="right" vertical="center" wrapText="1"/>
    </xf>
    <xf numFmtId="0" fontId="36" fillId="0" borderId="0" xfId="10" applyFont="1" applyAlignment="1">
      <alignment vertical="center" wrapText="1"/>
    </xf>
    <xf numFmtId="0" fontId="35" fillId="0" borderId="0" xfId="10" applyFont="1" applyAlignment="1">
      <alignment vertical="center" wrapText="1"/>
    </xf>
    <xf numFmtId="0" fontId="35" fillId="0" borderId="0" xfId="10" applyFont="1" applyAlignment="1">
      <alignment vertical="center" wrapText="1" readingOrder="2"/>
    </xf>
    <xf numFmtId="0" fontId="29" fillId="4" borderId="35" xfId="0" applyFont="1" applyFill="1" applyBorder="1" applyAlignment="1">
      <alignment horizontal="center" vertical="center" wrapText="1"/>
    </xf>
    <xf numFmtId="0" fontId="30" fillId="4" borderId="35" xfId="0" applyFont="1" applyFill="1" applyBorder="1" applyAlignment="1">
      <alignment horizontal="left" vertical="center" wrapText="1" indent="1"/>
    </xf>
    <xf numFmtId="0" fontId="19" fillId="0" borderId="0" xfId="1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right" vertical="center" wrapText="1"/>
    </xf>
    <xf numFmtId="0" fontId="25" fillId="4" borderId="19" xfId="0" applyFont="1" applyFill="1" applyBorder="1" applyAlignment="1">
      <alignment horizontal="right" vertical="center" wrapText="1"/>
    </xf>
    <xf numFmtId="0" fontId="25" fillId="3" borderId="10" xfId="10" applyFont="1" applyFill="1" applyBorder="1" applyAlignment="1">
      <alignment wrapText="1"/>
    </xf>
    <xf numFmtId="0" fontId="18" fillId="0" borderId="0" xfId="10" applyFont="1" applyBorder="1" applyAlignment="1">
      <alignment vertical="center" wrapText="1" readingOrder="1"/>
    </xf>
    <xf numFmtId="0" fontId="17" fillId="0" borderId="0" xfId="10" applyFont="1" applyBorder="1" applyAlignment="1">
      <alignment vertical="center" wrapText="1" readingOrder="1"/>
    </xf>
    <xf numFmtId="49" fontId="39" fillId="0" borderId="0" xfId="0" applyNumberFormat="1" applyFont="1" applyAlignment="1">
      <alignment horizontal="center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Continuous" vertical="center" wrapText="1"/>
    </xf>
    <xf numFmtId="0" fontId="45" fillId="0" borderId="0" xfId="0" applyFont="1" applyAlignment="1">
      <alignment horizontal="right" vertical="top" wrapText="1"/>
    </xf>
    <xf numFmtId="0" fontId="45" fillId="0" borderId="0" xfId="0" applyFont="1" applyAlignment="1">
      <alignment horizontal="right" vertical="center" wrapText="1"/>
    </xf>
    <xf numFmtId="0" fontId="45" fillId="0" borderId="0" xfId="0" applyFont="1" applyAlignment="1">
      <alignment horizontal="right" vertical="top" wrapText="1" readingOrder="2"/>
    </xf>
    <xf numFmtId="1" fontId="25" fillId="4" borderId="15" xfId="10" applyNumberFormat="1" applyFont="1" applyFill="1" applyBorder="1" applyAlignment="1">
      <alignment vertical="center" wrapText="1"/>
    </xf>
    <xf numFmtId="1" fontId="1" fillId="4" borderId="35" xfId="0" applyNumberFormat="1" applyFont="1" applyFill="1" applyBorder="1" applyAlignment="1">
      <alignment vertical="center" wrapText="1"/>
    </xf>
    <xf numFmtId="1" fontId="25" fillId="3" borderId="31" xfId="0" applyNumberFormat="1" applyFont="1" applyFill="1" applyBorder="1" applyAlignment="1">
      <alignment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2" fillId="3" borderId="31" xfId="0" applyFont="1" applyFill="1" applyBorder="1" applyAlignment="1">
      <alignment horizontal="left" vertical="center" wrapText="1" indent="1"/>
    </xf>
    <xf numFmtId="0" fontId="23" fillId="4" borderId="33" xfId="10" applyFont="1" applyFill="1" applyBorder="1" applyAlignment="1">
      <alignment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right" vertical="center" wrapText="1"/>
    </xf>
    <xf numFmtId="0" fontId="25" fillId="3" borderId="19" xfId="0" applyFont="1" applyFill="1" applyBorder="1" applyAlignment="1">
      <alignment horizontal="right" vertical="center" wrapText="1"/>
    </xf>
    <xf numFmtId="0" fontId="1" fillId="3" borderId="19" xfId="0" applyFont="1" applyFill="1" applyBorder="1" applyAlignment="1">
      <alignment horizontal="right" vertical="center" wrapText="1"/>
    </xf>
    <xf numFmtId="2" fontId="1" fillId="3" borderId="19" xfId="0" applyNumberFormat="1" applyFont="1" applyFill="1" applyBorder="1" applyAlignment="1">
      <alignment horizontal="right" vertical="center" wrapText="1"/>
    </xf>
    <xf numFmtId="0" fontId="31" fillId="4" borderId="31" xfId="0" applyFont="1" applyFill="1" applyBorder="1" applyAlignment="1">
      <alignment horizontal="center" vertical="center" wrapText="1"/>
    </xf>
    <xf numFmtId="0" fontId="32" fillId="4" borderId="31" xfId="0" applyFont="1" applyFill="1" applyBorder="1" applyAlignment="1">
      <alignment horizontal="left" vertical="center" wrapText="1" indent="1"/>
    </xf>
    <xf numFmtId="0" fontId="25" fillId="4" borderId="31" xfId="0" applyFont="1" applyFill="1" applyBorder="1" applyAlignment="1">
      <alignment horizontal="right" vertical="center" wrapText="1"/>
    </xf>
    <xf numFmtId="2" fontId="25" fillId="4" borderId="31" xfId="0" applyNumberFormat="1" applyFont="1" applyFill="1" applyBorder="1" applyAlignment="1">
      <alignment horizontal="right" vertical="center" wrapText="1"/>
    </xf>
    <xf numFmtId="0" fontId="17" fillId="0" borderId="0" xfId="10" applyFont="1" applyAlignment="1">
      <alignment horizontal="center" vertical="center" wrapText="1" readingOrder="1"/>
    </xf>
    <xf numFmtId="0" fontId="31" fillId="3" borderId="31" xfId="0" applyFont="1" applyFill="1" applyBorder="1" applyAlignment="1">
      <alignment horizontal="center" vertical="center" wrapText="1"/>
    </xf>
    <xf numFmtId="0" fontId="3" fillId="0" borderId="8" xfId="10" applyFont="1" applyBorder="1" applyAlignment="1">
      <alignment horizontal="center" vertical="center" wrapText="1"/>
    </xf>
    <xf numFmtId="0" fontId="31" fillId="3" borderId="17" xfId="0" applyFont="1" applyFill="1" applyBorder="1" applyAlignment="1">
      <alignment vertical="center" wrapText="1"/>
    </xf>
    <xf numFmtId="0" fontId="31" fillId="4" borderId="16" xfId="0" applyFont="1" applyFill="1" applyBorder="1" applyAlignment="1">
      <alignment vertical="center" wrapText="1"/>
    </xf>
    <xf numFmtId="0" fontId="24" fillId="0" borderId="0" xfId="10" applyFont="1" applyAlignment="1">
      <alignment horizontal="center" wrapText="1"/>
    </xf>
    <xf numFmtId="0" fontId="3" fillId="0" borderId="0" xfId="10" applyFont="1" applyAlignment="1">
      <alignment horizontal="center" vertical="center" wrapText="1"/>
    </xf>
    <xf numFmtId="0" fontId="8" fillId="3" borderId="25" xfId="10" applyFont="1" applyFill="1" applyBorder="1" applyAlignment="1">
      <alignment horizontal="center" vertical="top" wrapText="1"/>
    </xf>
    <xf numFmtId="0" fontId="8" fillId="3" borderId="8" xfId="10" applyFont="1" applyFill="1" applyBorder="1" applyAlignment="1">
      <alignment horizontal="center" vertical="top" wrapText="1"/>
    </xf>
    <xf numFmtId="0" fontId="8" fillId="3" borderId="11" xfId="10" applyFont="1" applyFill="1" applyBorder="1" applyAlignment="1">
      <alignment horizontal="center" vertical="top" wrapText="1"/>
    </xf>
    <xf numFmtId="0" fontId="24" fillId="0" borderId="0" xfId="10" applyFont="1" applyAlignment="1">
      <alignment horizontal="center" vertical="center" wrapText="1" readingOrder="2"/>
    </xf>
    <xf numFmtId="0" fontId="25" fillId="0" borderId="0" xfId="10" applyFont="1" applyAlignment="1">
      <alignment vertical="center" wrapText="1"/>
    </xf>
    <xf numFmtId="0" fontId="3" fillId="0" borderId="0" xfId="10" applyFont="1" applyAlignment="1">
      <alignment horizontal="right" vertical="center" wrapText="1"/>
    </xf>
    <xf numFmtId="0" fontId="25" fillId="3" borderId="10" xfId="10" applyFont="1" applyFill="1" applyBorder="1" applyAlignment="1">
      <alignment horizontal="center" vertical="center" wrapText="1"/>
    </xf>
    <xf numFmtId="0" fontId="25" fillId="3" borderId="15" xfId="10" applyFont="1" applyFill="1" applyBorder="1" applyAlignment="1">
      <alignment horizontal="center" vertical="center" wrapText="1"/>
    </xf>
    <xf numFmtId="0" fontId="25" fillId="3" borderId="12" xfId="10" applyFont="1" applyFill="1" applyBorder="1" applyAlignment="1">
      <alignment horizontal="center" vertical="center" wrapText="1"/>
    </xf>
    <xf numFmtId="0" fontId="12" fillId="3" borderId="10" xfId="10" applyFont="1" applyFill="1" applyBorder="1" applyAlignment="1">
      <alignment horizontal="center" vertical="center" wrapText="1"/>
    </xf>
    <xf numFmtId="0" fontId="12" fillId="3" borderId="15" xfId="10" applyFont="1" applyFill="1" applyBorder="1" applyAlignment="1">
      <alignment horizontal="center" vertical="center" wrapText="1"/>
    </xf>
    <xf numFmtId="0" fontId="12" fillId="3" borderId="12" xfId="10" applyFont="1" applyFill="1" applyBorder="1" applyAlignment="1">
      <alignment horizontal="center" vertical="center" wrapText="1"/>
    </xf>
    <xf numFmtId="0" fontId="25" fillId="3" borderId="22" xfId="10" applyFont="1" applyFill="1" applyBorder="1" applyAlignment="1">
      <alignment horizontal="center" wrapText="1"/>
    </xf>
    <xf numFmtId="0" fontId="25" fillId="3" borderId="7" xfId="10" applyFont="1" applyFill="1" applyBorder="1" applyAlignment="1">
      <alignment horizontal="center" wrapText="1"/>
    </xf>
    <xf numFmtId="0" fontId="25" fillId="3" borderId="9" xfId="10" applyFont="1" applyFill="1" applyBorder="1" applyAlignment="1">
      <alignment horizontal="center" wrapText="1"/>
    </xf>
    <xf numFmtId="0" fontId="25" fillId="3" borderId="22" xfId="10" applyFont="1" applyFill="1" applyBorder="1" applyAlignment="1">
      <alignment horizontal="center" vertical="center" wrapText="1"/>
    </xf>
    <xf numFmtId="0" fontId="25" fillId="3" borderId="9" xfId="10" applyFont="1" applyFill="1" applyBorder="1" applyAlignment="1">
      <alignment horizontal="center" vertical="center" wrapText="1"/>
    </xf>
    <xf numFmtId="0" fontId="25" fillId="3" borderId="23" xfId="10" applyFont="1" applyFill="1" applyBorder="1" applyAlignment="1">
      <alignment horizontal="center" vertical="center" wrapText="1"/>
    </xf>
    <xf numFmtId="0" fontId="25" fillId="3" borderId="24" xfId="10" applyFont="1" applyFill="1" applyBorder="1" applyAlignment="1">
      <alignment horizontal="center" vertical="center" wrapText="1"/>
    </xf>
    <xf numFmtId="0" fontId="25" fillId="3" borderId="25" xfId="10" applyFont="1" applyFill="1" applyBorder="1" applyAlignment="1">
      <alignment horizontal="center" vertical="center" wrapText="1"/>
    </xf>
    <xf numFmtId="0" fontId="25" fillId="3" borderId="11" xfId="10" applyFont="1" applyFill="1" applyBorder="1" applyAlignment="1">
      <alignment horizontal="center" vertical="center" wrapText="1"/>
    </xf>
    <xf numFmtId="0" fontId="31" fillId="4" borderId="29" xfId="0" applyFont="1" applyFill="1" applyBorder="1" applyAlignment="1">
      <alignment vertical="center" wrapText="1"/>
    </xf>
    <xf numFmtId="0" fontId="31" fillId="4" borderId="30" xfId="0" applyFont="1" applyFill="1" applyBorder="1" applyAlignment="1">
      <alignment vertical="center" wrapText="1"/>
    </xf>
    <xf numFmtId="0" fontId="31" fillId="4" borderId="35" xfId="0" applyFont="1" applyFill="1" applyBorder="1" applyAlignment="1">
      <alignment vertical="center" wrapText="1"/>
    </xf>
    <xf numFmtId="0" fontId="31" fillId="4" borderId="34" xfId="0" applyFont="1" applyFill="1" applyBorder="1" applyAlignment="1">
      <alignment horizontal="center" vertical="center" wrapText="1"/>
    </xf>
    <xf numFmtId="0" fontId="31" fillId="4" borderId="32" xfId="0" applyFont="1" applyFill="1" applyBorder="1" applyAlignment="1">
      <alignment horizontal="center" vertical="center" wrapText="1"/>
    </xf>
    <xf numFmtId="0" fontId="25" fillId="3" borderId="20" xfId="10" applyFont="1" applyFill="1" applyBorder="1" applyAlignment="1">
      <alignment horizontal="center" vertical="center" wrapText="1"/>
    </xf>
    <xf numFmtId="0" fontId="25" fillId="3" borderId="14" xfId="10" applyFont="1" applyFill="1" applyBorder="1" applyAlignment="1">
      <alignment horizontal="center" vertical="center" wrapText="1"/>
    </xf>
    <xf numFmtId="0" fontId="25" fillId="3" borderId="21" xfId="10" applyFont="1" applyFill="1" applyBorder="1" applyAlignment="1">
      <alignment horizontal="center" vertical="center" wrapText="1"/>
    </xf>
    <xf numFmtId="0" fontId="31" fillId="4" borderId="16" xfId="0" applyFont="1" applyFill="1" applyBorder="1" applyAlignment="1">
      <alignment horizontal="right" vertical="center" wrapText="1"/>
    </xf>
    <xf numFmtId="0" fontId="31" fillId="3" borderId="17" xfId="0" applyFont="1" applyFill="1" applyBorder="1" applyAlignment="1">
      <alignment horizontal="right" vertical="center" wrapText="1"/>
    </xf>
    <xf numFmtId="0" fontId="31" fillId="3" borderId="19" xfId="0" applyFont="1" applyFill="1" applyBorder="1" applyAlignment="1">
      <alignment horizontal="right" vertical="center" wrapText="1"/>
    </xf>
    <xf numFmtId="0" fontId="24" fillId="0" borderId="0" xfId="10" applyFont="1" applyAlignment="1">
      <alignment horizontal="center" vertical="center" wrapText="1"/>
    </xf>
    <xf numFmtId="0" fontId="3" fillId="0" borderId="0" xfId="10" applyFont="1" applyBorder="1" applyAlignment="1">
      <alignment horizontal="center" vertical="center" wrapText="1"/>
    </xf>
    <xf numFmtId="0" fontId="8" fillId="3" borderId="15" xfId="10" applyFont="1" applyFill="1" applyBorder="1" applyAlignment="1">
      <alignment horizontal="center" vertical="top" wrapText="1"/>
    </xf>
    <xf numFmtId="0" fontId="25" fillId="3" borderId="10" xfId="10" applyFont="1" applyFill="1" applyBorder="1" applyAlignment="1">
      <alignment horizontal="center" wrapText="1"/>
    </xf>
    <xf numFmtId="0" fontId="25" fillId="3" borderId="15" xfId="10" applyFont="1" applyFill="1" applyBorder="1" applyAlignment="1">
      <alignment horizontal="center" wrapText="1"/>
    </xf>
    <xf numFmtId="0" fontId="12" fillId="3" borderId="15" xfId="10" applyFont="1" applyFill="1" applyBorder="1" applyAlignment="1">
      <alignment horizontal="center" vertical="top" wrapText="1"/>
    </xf>
    <xf numFmtId="0" fontId="12" fillId="3" borderId="12" xfId="10" applyFont="1" applyFill="1" applyBorder="1" applyAlignment="1">
      <alignment horizontal="center" vertical="top" wrapText="1"/>
    </xf>
    <xf numFmtId="0" fontId="12" fillId="3" borderId="20" xfId="10" applyFont="1" applyFill="1" applyBorder="1" applyAlignment="1">
      <alignment horizontal="center" vertical="center"/>
    </xf>
    <xf numFmtId="0" fontId="12" fillId="3" borderId="14" xfId="10" applyFont="1" applyFill="1" applyBorder="1" applyAlignment="1">
      <alignment horizontal="center" vertical="center"/>
    </xf>
    <xf numFmtId="0" fontId="12" fillId="3" borderId="21" xfId="10" applyFont="1" applyFill="1" applyBorder="1" applyAlignment="1">
      <alignment horizontal="center" vertical="center"/>
    </xf>
    <xf numFmtId="0" fontId="19" fillId="0" borderId="0" xfId="10" applyFont="1" applyFill="1" applyBorder="1" applyAlignment="1">
      <alignment horizontal="center" vertical="center" wrapText="1"/>
    </xf>
    <xf numFmtId="0" fontId="37" fillId="0" borderId="0" xfId="10" applyFont="1" applyBorder="1" applyAlignment="1">
      <alignment horizontal="center" vertical="center" wrapText="1" readingOrder="2"/>
    </xf>
    <xf numFmtId="0" fontId="37" fillId="0" borderId="0" xfId="10" applyFont="1" applyBorder="1" applyAlignment="1">
      <alignment horizontal="center" vertical="center" wrapText="1"/>
    </xf>
    <xf numFmtId="0" fontId="20" fillId="0" borderId="0" xfId="10" applyFont="1" applyBorder="1" applyAlignment="1">
      <alignment horizontal="center" vertical="center" wrapText="1"/>
    </xf>
    <xf numFmtId="0" fontId="31" fillId="4" borderId="36" xfId="0" applyFont="1" applyFill="1" applyBorder="1" applyAlignment="1">
      <alignment horizontal="right" vertical="center" wrapText="1" indent="1"/>
    </xf>
    <xf numFmtId="0" fontId="31" fillId="4" borderId="37" xfId="0" applyFont="1" applyFill="1" applyBorder="1" applyAlignment="1">
      <alignment horizontal="right" vertical="center" wrapText="1" indent="1"/>
    </xf>
    <xf numFmtId="0" fontId="25" fillId="3" borderId="26" xfId="10" applyFont="1" applyFill="1" applyBorder="1" applyAlignment="1">
      <alignment horizontal="center" vertical="center"/>
    </xf>
    <xf numFmtId="0" fontId="25" fillId="3" borderId="27" xfId="10" applyFont="1" applyFill="1" applyBorder="1" applyAlignment="1">
      <alignment horizontal="center" vertical="center"/>
    </xf>
    <xf numFmtId="0" fontId="25" fillId="3" borderId="28" xfId="10" applyFont="1" applyFill="1" applyBorder="1" applyAlignment="1">
      <alignment horizontal="center" vertical="center"/>
    </xf>
    <xf numFmtId="0" fontId="8" fillId="3" borderId="12" xfId="10" applyFont="1" applyFill="1" applyBorder="1" applyAlignment="1">
      <alignment horizontal="center" vertical="top" wrapText="1"/>
    </xf>
    <xf numFmtId="0" fontId="31" fillId="3" borderId="29" xfId="0" applyFont="1" applyFill="1" applyBorder="1" applyAlignment="1">
      <alignment horizontal="right" vertical="center" wrapText="1" indent="1"/>
    </xf>
    <xf numFmtId="0" fontId="31" fillId="3" borderId="30" xfId="0" applyFont="1" applyFill="1" applyBorder="1" applyAlignment="1">
      <alignment horizontal="right" vertical="center" wrapText="1" inden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 readingOrder="2"/>
    </xf>
    <xf numFmtId="0" fontId="31" fillId="3" borderId="38" xfId="0" applyFont="1" applyFill="1" applyBorder="1" applyAlignment="1">
      <alignment horizontal="right" vertical="center" wrapText="1" indent="1"/>
    </xf>
    <xf numFmtId="0" fontId="31" fillId="3" borderId="39" xfId="0" applyFont="1" applyFill="1" applyBorder="1" applyAlignment="1">
      <alignment horizontal="right" vertical="center" wrapText="1" indent="1"/>
    </xf>
  </cellXfs>
  <cellStyles count="35">
    <cellStyle name="H1" xfId="1"/>
    <cellStyle name="H2" xfId="2"/>
    <cellStyle name="had" xfId="3"/>
    <cellStyle name="had0" xfId="4"/>
    <cellStyle name="Had1" xfId="5"/>
    <cellStyle name="Had2" xfId="6"/>
    <cellStyle name="Had3" xfId="7"/>
    <cellStyle name="inxa" xfId="8"/>
    <cellStyle name="inxe" xfId="9"/>
    <cellStyle name="Normal" xfId="0" builtinId="0"/>
    <cellStyle name="Normal 2" xfId="10"/>
    <cellStyle name="Normal 2 2" xfId="24"/>
    <cellStyle name="Normal 2 3" xfId="25"/>
    <cellStyle name="Normal 2_نشره التجاره الداخليه 21" xfId="26"/>
    <cellStyle name="Normal 3" xfId="11"/>
    <cellStyle name="Normal 3 2" xfId="27"/>
    <cellStyle name="Normal 3 3" xfId="28"/>
    <cellStyle name="Normal 4" xfId="12"/>
    <cellStyle name="Normal 4 2" xfId="29"/>
    <cellStyle name="Normal 5" xfId="30"/>
    <cellStyle name="Normal 6" xfId="31"/>
    <cellStyle name="Normal 7" xfId="32"/>
    <cellStyle name="Normal 8" xfId="33"/>
    <cellStyle name="Normal 9" xfId="34"/>
    <cellStyle name="NotA" xfId="13"/>
    <cellStyle name="Note" xfId="14" builtinId="10" customBuiltin="1"/>
    <cellStyle name="T1" xfId="15"/>
    <cellStyle name="T2" xfId="16"/>
    <cellStyle name="Total" xfId="17" builtinId="25" customBuiltin="1"/>
    <cellStyle name="Total1" xfId="18"/>
    <cellStyle name="TXT1" xfId="19"/>
    <cellStyle name="TXT2" xfId="20"/>
    <cellStyle name="TXT3" xfId="21"/>
    <cellStyle name="TXT4" xfId="22"/>
    <cellStyle name="TXT5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QA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701718397424773E-2"/>
          <c:y val="1.0482029129522489E-2"/>
          <c:w val="0.93882103801498973"/>
          <c:h val="0.617905743073606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3414822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1D-4D7E-AEBA-5D46F609978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4160913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1D-4D7E-AEBA-5D46F609978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2663853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1D-4D7E-AEBA-5D46F609978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35046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1D-4D7E-AEBA-5D46F609978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3628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1D-4D7E-AEBA-5D46F609978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47675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1D-4D7E-AEBA-5D46F609978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88649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A1D-4D7E-AEBA-5D46F609978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327556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1D-4D7E-AEBA-5D46F609978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116890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A1D-4D7E-AEBA-5D46F60997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Gr_34!$M$7:$M$16</c:f>
              <c:strCache>
                <c:ptCount val="10"/>
                <c:pt idx="0">
                  <c:v>اصلاح المركبات ذات المحركات والدراجات النارية
Retail trade and repair of motor
vehicles and motorcycles</c:v>
                </c:pt>
                <c:pt idx="1">
                  <c:v>التعليم
Education</c:v>
                </c:pt>
                <c:pt idx="2">
                  <c:v>الأنشطة في مجال صحة الإنسان
 Human health activities</c:v>
                </c:pt>
                <c:pt idx="3">
                  <c:v>أنشطة الرعاية مع الاقامة
Residentil care activities</c:v>
                </c:pt>
                <c:pt idx="4">
                  <c:v> أنشطة العمل الاجتماعي ، دون أقامة
Social work activies without
accommodation</c:v>
                </c:pt>
                <c:pt idx="5">
                  <c:v>الأنشطة الإبداعية والفنون والترفيهيه
Creative, arts and entertainment activities</c:v>
                </c:pt>
                <c:pt idx="6">
                  <c:v>أنشطة المكتبات و المحفوظات، والمتاحف والأنشطة الثقافية الأخرى
Libraries, archives, museums
and other cultural activities</c:v>
                </c:pt>
                <c:pt idx="7">
                  <c:v>الأنشطة الرياضية والترفيه والتسلية
Sports activities and amusement
and recreation activities</c:v>
                </c:pt>
                <c:pt idx="8">
                  <c:v>إصلاح أجهزة الحاسوب والسلع الشخصية والمنزلية
Repair of computers and personal
and household goods</c:v>
                </c:pt>
                <c:pt idx="9">
                  <c:v>أنشطة الخدمات الشخصية الأخرى
Other personal service activities</c:v>
                </c:pt>
              </c:strCache>
            </c:strRef>
          </c:cat>
          <c:val>
            <c:numRef>
              <c:f>Gr_34!$L$7:$L$15</c:f>
              <c:numCache>
                <c:formatCode>General</c:formatCode>
                <c:ptCount val="9"/>
                <c:pt idx="0">
                  <c:v>3414822</c:v>
                </c:pt>
                <c:pt idx="1">
                  <c:v>4160913</c:v>
                </c:pt>
                <c:pt idx="2">
                  <c:v>2663853</c:v>
                </c:pt>
                <c:pt idx="3">
                  <c:v>35046</c:v>
                </c:pt>
                <c:pt idx="4">
                  <c:v>3628</c:v>
                </c:pt>
                <c:pt idx="5">
                  <c:v>47675</c:v>
                </c:pt>
                <c:pt idx="6">
                  <c:v>88649</c:v>
                </c:pt>
                <c:pt idx="7">
                  <c:v>327556</c:v>
                </c:pt>
                <c:pt idx="8">
                  <c:v>116890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A1D-4D7E-AEBA-5D46F6099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8478208"/>
        <c:axId val="128484096"/>
      </c:barChart>
      <c:catAx>
        <c:axId val="12847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128484096"/>
        <c:crosses val="autoZero"/>
        <c:auto val="1"/>
        <c:lblAlgn val="ctr"/>
        <c:lblOffset val="100"/>
        <c:noMultiLvlLbl val="0"/>
      </c:catAx>
      <c:valAx>
        <c:axId val="128484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128478208"/>
        <c:crosses val="autoZero"/>
        <c:crossBetween val="between"/>
      </c:valAx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6677028</xdr:colOff>
      <xdr:row>3</xdr:row>
      <xdr:rowOff>1188720</xdr:rowOff>
    </xdr:to>
    <xdr:pic>
      <xdr:nvPicPr>
        <xdr:cNvPr id="7391" name="Picture 5" descr="ORNA430.WMF">
          <a:extLst>
            <a:ext uri="{FF2B5EF4-FFF2-40B4-BE49-F238E27FC236}">
              <a16:creationId xmlns:a16="http://schemas.microsoft.com/office/drawing/2014/main" xmlns="" id="{00000000-0008-0000-0000-0000D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1540194" y="-1540194"/>
          <a:ext cx="3596640" cy="6677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2499032</xdr:colOff>
      <xdr:row>0</xdr:row>
      <xdr:rowOff>32774</xdr:rowOff>
    </xdr:from>
    <xdr:to>
      <xdr:col>2</xdr:col>
      <xdr:colOff>261161</xdr:colOff>
      <xdr:row>1</xdr:row>
      <xdr:rowOff>114671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9032" y="32774"/>
          <a:ext cx="720000" cy="71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1276350</xdr:colOff>
      <xdr:row>0</xdr:row>
      <xdr:rowOff>0</xdr:rowOff>
    </xdr:from>
    <xdr:to>
      <xdr:col>11</xdr:col>
      <xdr:colOff>9525</xdr:colOff>
      <xdr:row>0</xdr:row>
      <xdr:rowOff>171450</xdr:rowOff>
    </xdr:to>
    <xdr:pic>
      <xdr:nvPicPr>
        <xdr:cNvPr id="20651" name="Picture 8" descr="logo">
          <a:extLst>
            <a:ext uri="{FF2B5EF4-FFF2-40B4-BE49-F238E27FC236}">
              <a16:creationId xmlns:a16="http://schemas.microsoft.com/office/drawing/2014/main" xmlns="" id="{00000000-0008-0000-0200-0000AB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262800</xdr:colOff>
      <xdr:row>1</xdr:row>
      <xdr:rowOff>158618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13335</xdr:colOff>
      <xdr:row>0</xdr:row>
      <xdr:rowOff>171450</xdr:rowOff>
    </xdr:to>
    <xdr:pic>
      <xdr:nvPicPr>
        <xdr:cNvPr id="22699" name="Picture 8" descr="logo">
          <a:extLst>
            <a:ext uri="{FF2B5EF4-FFF2-40B4-BE49-F238E27FC236}">
              <a16:creationId xmlns:a16="http://schemas.microsoft.com/office/drawing/2014/main" xmlns="" id="{00000000-0008-0000-0300-0000A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262800</xdr:colOff>
      <xdr:row>1</xdr:row>
      <xdr:rowOff>247980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0</xdr:row>
      <xdr:rowOff>9525</xdr:rowOff>
    </xdr:from>
    <xdr:to>
      <xdr:col>12</xdr:col>
      <xdr:colOff>9524</xdr:colOff>
      <xdr:row>0</xdr:row>
      <xdr:rowOff>180975</xdr:rowOff>
    </xdr:to>
    <xdr:pic>
      <xdr:nvPicPr>
        <xdr:cNvPr id="34056" name="Picture 8" descr="logo">
          <a:extLst>
            <a:ext uri="{FF2B5EF4-FFF2-40B4-BE49-F238E27FC236}">
              <a16:creationId xmlns:a16="http://schemas.microsoft.com/office/drawing/2014/main" xmlns="" id="{00000000-0008-0000-0400-0000088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0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111919</xdr:colOff>
      <xdr:row>5</xdr:row>
      <xdr:rowOff>186267</xdr:rowOff>
    </xdr:from>
    <xdr:to>
      <xdr:col>9</xdr:col>
      <xdr:colOff>2597944</xdr:colOff>
      <xdr:row>14</xdr:row>
      <xdr:rowOff>559592</xdr:rowOff>
    </xdr:to>
    <xdr:graphicFrame macro="">
      <xdr:nvGraphicFramePr>
        <xdr:cNvPr id="34057" name="Chart 3">
          <a:extLst>
            <a:ext uri="{FF2B5EF4-FFF2-40B4-BE49-F238E27FC236}">
              <a16:creationId xmlns:a16="http://schemas.microsoft.com/office/drawing/2014/main" xmlns="" id="{00000000-0008-0000-0400-0000098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</xdr:colOff>
      <xdr:row>4</xdr:row>
      <xdr:rowOff>0</xdr:rowOff>
    </xdr:from>
    <xdr:to>
      <xdr:col>1</xdr:col>
      <xdr:colOff>431800</xdr:colOff>
      <xdr:row>5</xdr:row>
      <xdr:rowOff>279400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5400" y="889000"/>
          <a:ext cx="1278467" cy="474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ar-QA" sz="1000" b="1">
              <a:latin typeface="Arial" panose="020B0604020202020204" pitchFamily="34" charset="0"/>
              <a:cs typeface="Arial" panose="020B0604020202020204" pitchFamily="34" charset="0"/>
            </a:rPr>
            <a:t>الوحدة : الف ريال قطري</a:t>
          </a:r>
        </a:p>
        <a:p>
          <a:pPr algn="ctr" rtl="1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Unit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: QR : 000</a:t>
          </a:r>
          <a:endParaRPr lang="ar-QA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720000</xdr:colOff>
      <xdr:row>3</xdr:row>
      <xdr:rowOff>17475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17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11950</xdr:colOff>
      <xdr:row>0</xdr:row>
      <xdr:rowOff>171450</xdr:rowOff>
    </xdr:to>
    <xdr:pic>
      <xdr:nvPicPr>
        <xdr:cNvPr id="23723" name="Picture 8" descr="logo">
          <a:extLst>
            <a:ext uri="{FF2B5EF4-FFF2-40B4-BE49-F238E27FC236}">
              <a16:creationId xmlns:a16="http://schemas.microsoft.com/office/drawing/2014/main" xmlns="" id="{00000000-0008-0000-0500-0000AB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262800</xdr:colOff>
      <xdr:row>1</xdr:row>
      <xdr:rowOff>172473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8"/>
  <sheetViews>
    <sheetView showGridLines="0" view="pageBreakPreview" zoomScaleSheetLayoutView="100" workbookViewId="0">
      <selection activeCell="A9" sqref="A9"/>
    </sheetView>
  </sheetViews>
  <sheetFormatPr defaultRowHeight="13.2" x14ac:dyDescent="0.25"/>
  <cols>
    <col min="1" max="1" width="100.33203125" customWidth="1"/>
    <col min="2" max="2" width="6.88671875" customWidth="1"/>
  </cols>
  <sheetData>
    <row r="1" spans="1:3" s="50" customFormat="1" ht="85.2" customHeight="1" x14ac:dyDescent="2.0499999999999998">
      <c r="A1" s="71" t="s">
        <v>93</v>
      </c>
    </row>
    <row r="2" spans="1:3" s="14" customFormat="1" ht="60" customHeight="1" x14ac:dyDescent="0.25">
      <c r="A2" s="72" t="s">
        <v>86</v>
      </c>
    </row>
    <row r="3" spans="1:3" s="50" customFormat="1" ht="44.4" customHeight="1" x14ac:dyDescent="0.35">
      <c r="A3" s="73" t="s">
        <v>94</v>
      </c>
    </row>
    <row r="4" spans="1:3" s="51" customFormat="1" ht="94.2" customHeight="1" x14ac:dyDescent="0.25">
      <c r="A4" s="74" t="s">
        <v>87</v>
      </c>
    </row>
    <row r="7" spans="1:3" x14ac:dyDescent="0.25">
      <c r="A7" s="23"/>
    </row>
    <row r="8" spans="1:3" ht="60.75" customHeight="1" x14ac:dyDescent="0.25">
      <c r="A8" s="24"/>
      <c r="C8" s="20"/>
    </row>
  </sheetData>
  <phoneticPr fontId="8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rowBreaks count="1" manualBreakCount="1">
    <brk id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9"/>
  <sheetViews>
    <sheetView showGridLines="0" view="pageBreakPreview" topLeftCell="A4" zoomScale="93" zoomScaleSheetLayoutView="93" workbookViewId="0">
      <selection activeCell="C10" sqref="C10"/>
    </sheetView>
  </sheetViews>
  <sheetFormatPr defaultColWidth="9.109375" defaultRowHeight="13.2" x14ac:dyDescent="0.25"/>
  <cols>
    <col min="1" max="1" width="40.6640625" style="1" customWidth="1"/>
    <col min="2" max="2" width="2.5546875" style="15" customWidth="1"/>
    <col min="3" max="3" width="40.6640625" style="15" customWidth="1"/>
    <col min="4" max="4" width="3.109375" style="15" customWidth="1"/>
    <col min="5" max="16384" width="9.109375" style="15"/>
  </cols>
  <sheetData>
    <row r="1" spans="1:11" s="3" customFormat="1" ht="50.1" customHeight="1" x14ac:dyDescent="0.25">
      <c r="A1" s="95"/>
      <c r="B1" s="95"/>
      <c r="C1" s="95"/>
      <c r="D1" s="4"/>
      <c r="E1" s="4"/>
      <c r="F1" s="4"/>
      <c r="G1" s="4"/>
      <c r="H1" s="4"/>
      <c r="I1" s="4"/>
      <c r="J1" s="4"/>
      <c r="K1" s="4"/>
    </row>
    <row r="2" spans="1:11" ht="48" customHeight="1" x14ac:dyDescent="0.25">
      <c r="A2" s="76" t="s">
        <v>51</v>
      </c>
      <c r="C2" s="75" t="s">
        <v>57</v>
      </c>
    </row>
    <row r="3" spans="1:11" ht="18" customHeight="1" x14ac:dyDescent="0.25">
      <c r="A3" s="2"/>
    </row>
    <row r="4" spans="1:11" s="16" customFormat="1" ht="73.2" customHeight="1" x14ac:dyDescent="0.25">
      <c r="A4" s="52" t="s">
        <v>53</v>
      </c>
      <c r="C4" s="77" t="s">
        <v>1</v>
      </c>
    </row>
    <row r="5" spans="1:11" s="16" customFormat="1" ht="16.5" customHeight="1" x14ac:dyDescent="0.25">
      <c r="A5" s="17"/>
      <c r="C5" s="78"/>
    </row>
    <row r="6" spans="1:11" s="16" customFormat="1" ht="72" customHeight="1" x14ac:dyDescent="0.25">
      <c r="A6" s="18" t="s">
        <v>100</v>
      </c>
      <c r="C6" s="79" t="s">
        <v>99</v>
      </c>
    </row>
    <row r="7" spans="1:11" ht="18" x14ac:dyDescent="0.25">
      <c r="A7" s="17" t="s">
        <v>54</v>
      </c>
      <c r="C7" s="78" t="s">
        <v>0</v>
      </c>
    </row>
    <row r="8" spans="1:11" ht="18" x14ac:dyDescent="0.25">
      <c r="A8" s="21" t="s">
        <v>92</v>
      </c>
      <c r="C8" s="79" t="s">
        <v>83</v>
      </c>
    </row>
    <row r="9" spans="1:11" ht="60.75" customHeight="1" x14ac:dyDescent="0.25">
      <c r="A9" s="22" t="s">
        <v>108</v>
      </c>
      <c r="C9" s="79" t="s">
        <v>109</v>
      </c>
    </row>
  </sheetData>
  <mergeCells count="1">
    <mergeCell ref="A1:C1"/>
  </mergeCells>
  <phoneticPr fontId="8" type="noConversion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9"/>
  <sheetViews>
    <sheetView view="pageBreakPreview" topLeftCell="A4" zoomScale="110" zoomScaleSheetLayoutView="110" workbookViewId="0">
      <selection activeCell="M14" sqref="M14"/>
    </sheetView>
  </sheetViews>
  <sheetFormatPr defaultColWidth="9.109375" defaultRowHeight="13.8" x14ac:dyDescent="0.25"/>
  <cols>
    <col min="1" max="1" width="6.6640625" style="27" customWidth="1"/>
    <col min="2" max="2" width="30.6640625" style="25" customWidth="1"/>
    <col min="3" max="8" width="9.6640625" style="25" customWidth="1"/>
    <col min="9" max="9" width="30.6640625" style="25" customWidth="1"/>
    <col min="10" max="10" width="6.6640625" style="25" customWidth="1"/>
    <col min="11" max="16384" width="9.109375" style="25"/>
  </cols>
  <sheetData>
    <row r="1" spans="1:13" ht="44.25" customHeight="1" x14ac:dyDescent="0.4">
      <c r="A1" s="100" t="s">
        <v>6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3" ht="18" customHeight="1" x14ac:dyDescent="0.25">
      <c r="A2" s="105">
        <v>2019</v>
      </c>
      <c r="B2" s="105"/>
      <c r="C2" s="105"/>
      <c r="D2" s="105"/>
      <c r="E2" s="105"/>
      <c r="F2" s="105"/>
      <c r="G2" s="105"/>
      <c r="H2" s="105"/>
      <c r="I2" s="105"/>
      <c r="J2" s="105"/>
      <c r="K2" s="28"/>
      <c r="L2" s="28"/>
      <c r="M2" s="28"/>
    </row>
    <row r="3" spans="1:13" ht="42" customHeight="1" x14ac:dyDescent="0.25">
      <c r="A3" s="101" t="s">
        <v>58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3" ht="15.6" x14ac:dyDescent="0.25">
      <c r="A4" s="106" t="s">
        <v>101</v>
      </c>
      <c r="B4" s="106"/>
      <c r="C4" s="97">
        <v>2019</v>
      </c>
      <c r="D4" s="97"/>
      <c r="E4" s="97"/>
      <c r="F4" s="97"/>
      <c r="G4" s="97"/>
      <c r="H4" s="97"/>
      <c r="I4" s="107" t="s">
        <v>102</v>
      </c>
      <c r="J4" s="107"/>
    </row>
    <row r="5" spans="1:13" ht="18" customHeight="1" x14ac:dyDescent="0.25">
      <c r="A5" s="108" t="s">
        <v>52</v>
      </c>
      <c r="B5" s="111" t="s">
        <v>2</v>
      </c>
      <c r="C5" s="114" t="s">
        <v>7</v>
      </c>
      <c r="D5" s="115"/>
      <c r="E5" s="116"/>
      <c r="F5" s="114" t="s">
        <v>8</v>
      </c>
      <c r="G5" s="115"/>
      <c r="H5" s="116"/>
      <c r="I5" s="117" t="s">
        <v>38</v>
      </c>
      <c r="J5" s="118"/>
    </row>
    <row r="6" spans="1:13" ht="18" customHeight="1" x14ac:dyDescent="0.25">
      <c r="A6" s="109"/>
      <c r="B6" s="112"/>
      <c r="C6" s="102" t="s">
        <v>55</v>
      </c>
      <c r="D6" s="103"/>
      <c r="E6" s="104"/>
      <c r="F6" s="102" t="s">
        <v>9</v>
      </c>
      <c r="G6" s="103"/>
      <c r="H6" s="104"/>
      <c r="I6" s="119"/>
      <c r="J6" s="120"/>
    </row>
    <row r="7" spans="1:13" ht="14.25" customHeight="1" x14ac:dyDescent="0.25">
      <c r="A7" s="109"/>
      <c r="B7" s="112"/>
      <c r="C7" s="26" t="s">
        <v>3</v>
      </c>
      <c r="D7" s="26" t="s">
        <v>40</v>
      </c>
      <c r="E7" s="26" t="s">
        <v>39</v>
      </c>
      <c r="F7" s="26" t="s">
        <v>3</v>
      </c>
      <c r="G7" s="26" t="s">
        <v>40</v>
      </c>
      <c r="H7" s="26" t="s">
        <v>39</v>
      </c>
      <c r="I7" s="119"/>
      <c r="J7" s="120"/>
    </row>
    <row r="8" spans="1:13" ht="15" customHeight="1" x14ac:dyDescent="0.25">
      <c r="A8" s="110"/>
      <c r="B8" s="113"/>
      <c r="C8" s="29" t="s">
        <v>5</v>
      </c>
      <c r="D8" s="29" t="s">
        <v>60</v>
      </c>
      <c r="E8" s="29" t="s">
        <v>59</v>
      </c>
      <c r="F8" s="29" t="s">
        <v>5</v>
      </c>
      <c r="G8" s="29" t="s">
        <v>60</v>
      </c>
      <c r="H8" s="29" t="s">
        <v>59</v>
      </c>
      <c r="I8" s="121"/>
      <c r="J8" s="122"/>
    </row>
    <row r="9" spans="1:13" ht="30" customHeight="1" thickBot="1" x14ac:dyDescent="0.3">
      <c r="A9" s="41">
        <v>45</v>
      </c>
      <c r="B9" s="42" t="s">
        <v>82</v>
      </c>
      <c r="C9" s="34">
        <f>E9+D9</f>
        <v>868121</v>
      </c>
      <c r="D9" s="35">
        <v>854678</v>
      </c>
      <c r="E9" s="35">
        <v>13443</v>
      </c>
      <c r="F9" s="34">
        <f>H9+G9</f>
        <v>19996</v>
      </c>
      <c r="G9" s="35">
        <v>19547</v>
      </c>
      <c r="H9" s="35">
        <v>449</v>
      </c>
      <c r="I9" s="99" t="s">
        <v>81</v>
      </c>
      <c r="J9" s="99"/>
    </row>
    <row r="10" spans="1:13" ht="30" customHeight="1" thickBot="1" x14ac:dyDescent="0.3">
      <c r="A10" s="43">
        <v>85</v>
      </c>
      <c r="B10" s="44" t="s">
        <v>50</v>
      </c>
      <c r="C10" s="49">
        <f t="shared" ref="C10:C18" si="0">E10+D10</f>
        <v>2733108</v>
      </c>
      <c r="D10" s="36">
        <v>2680566</v>
      </c>
      <c r="E10" s="36">
        <v>52542</v>
      </c>
      <c r="F10" s="49">
        <f t="shared" ref="F10:F18" si="1">H10+G10</f>
        <v>26487</v>
      </c>
      <c r="G10" s="36">
        <v>26330</v>
      </c>
      <c r="H10" s="36">
        <v>157</v>
      </c>
      <c r="I10" s="98" t="s">
        <v>61</v>
      </c>
      <c r="J10" s="98"/>
    </row>
    <row r="11" spans="1:13" ht="30" customHeight="1" thickBot="1" x14ac:dyDescent="0.3">
      <c r="A11" s="41">
        <v>86</v>
      </c>
      <c r="B11" s="42" t="s">
        <v>62</v>
      </c>
      <c r="C11" s="34">
        <f t="shared" si="0"/>
        <v>1603243</v>
      </c>
      <c r="D11" s="35">
        <v>1560283</v>
      </c>
      <c r="E11" s="35">
        <v>42960</v>
      </c>
      <c r="F11" s="34">
        <f t="shared" si="1"/>
        <v>11906</v>
      </c>
      <c r="G11" s="35">
        <v>11817</v>
      </c>
      <c r="H11" s="35">
        <v>89</v>
      </c>
      <c r="I11" s="99" t="s">
        <v>63</v>
      </c>
      <c r="J11" s="99"/>
    </row>
    <row r="12" spans="1:13" ht="30" customHeight="1" thickBot="1" x14ac:dyDescent="0.3">
      <c r="A12" s="41">
        <v>87</v>
      </c>
      <c r="B12" s="42" t="s">
        <v>95</v>
      </c>
      <c r="C12" s="34">
        <f t="shared" si="0"/>
        <v>30314</v>
      </c>
      <c r="D12" s="35">
        <v>25946</v>
      </c>
      <c r="E12" s="35">
        <v>4368</v>
      </c>
      <c r="F12" s="34">
        <f t="shared" si="1"/>
        <v>518</v>
      </c>
      <c r="G12" s="35">
        <v>502</v>
      </c>
      <c r="H12" s="35">
        <v>16</v>
      </c>
      <c r="I12" s="123" t="s">
        <v>96</v>
      </c>
      <c r="J12" s="124"/>
    </row>
    <row r="13" spans="1:13" ht="30" customHeight="1" thickBot="1" x14ac:dyDescent="0.3">
      <c r="A13" s="43">
        <v>88</v>
      </c>
      <c r="B13" s="44" t="s">
        <v>84</v>
      </c>
      <c r="C13" s="49">
        <f t="shared" si="0"/>
        <v>2531</v>
      </c>
      <c r="D13" s="36">
        <v>2531</v>
      </c>
      <c r="E13" s="36">
        <v>0</v>
      </c>
      <c r="F13" s="49">
        <f t="shared" si="1"/>
        <v>54</v>
      </c>
      <c r="G13" s="36">
        <v>53</v>
      </c>
      <c r="H13" s="36">
        <v>1</v>
      </c>
      <c r="I13" s="98" t="s">
        <v>85</v>
      </c>
      <c r="J13" s="98"/>
    </row>
    <row r="14" spans="1:13" ht="30" customHeight="1" thickBot="1" x14ac:dyDescent="0.3">
      <c r="A14" s="41">
        <v>90</v>
      </c>
      <c r="B14" s="42" t="s">
        <v>64</v>
      </c>
      <c r="C14" s="34">
        <f t="shared" si="0"/>
        <v>11449</v>
      </c>
      <c r="D14" s="35">
        <v>11449</v>
      </c>
      <c r="E14" s="35">
        <v>0</v>
      </c>
      <c r="F14" s="34">
        <f t="shared" si="1"/>
        <v>249</v>
      </c>
      <c r="G14" s="35">
        <v>224</v>
      </c>
      <c r="H14" s="35">
        <v>25</v>
      </c>
      <c r="I14" s="99" t="s">
        <v>65</v>
      </c>
      <c r="J14" s="99"/>
    </row>
    <row r="15" spans="1:13" ht="30" customHeight="1" thickBot="1" x14ac:dyDescent="0.3">
      <c r="A15" s="43">
        <v>91</v>
      </c>
      <c r="B15" s="44" t="s">
        <v>66</v>
      </c>
      <c r="C15" s="49">
        <f t="shared" si="0"/>
        <v>63542</v>
      </c>
      <c r="D15" s="36">
        <v>63542</v>
      </c>
      <c r="E15" s="36">
        <v>0</v>
      </c>
      <c r="F15" s="49">
        <f t="shared" si="1"/>
        <v>2265</v>
      </c>
      <c r="G15" s="36">
        <v>2262</v>
      </c>
      <c r="H15" s="36">
        <v>3</v>
      </c>
      <c r="I15" s="98" t="s">
        <v>67</v>
      </c>
      <c r="J15" s="98"/>
    </row>
    <row r="16" spans="1:13" ht="30" customHeight="1" thickBot="1" x14ac:dyDescent="0.3">
      <c r="A16" s="41">
        <v>93</v>
      </c>
      <c r="B16" s="42" t="s">
        <v>68</v>
      </c>
      <c r="C16" s="34">
        <f t="shared" si="0"/>
        <v>152673</v>
      </c>
      <c r="D16" s="35">
        <v>150334</v>
      </c>
      <c r="E16" s="35">
        <v>2339</v>
      </c>
      <c r="F16" s="34">
        <f t="shared" si="1"/>
        <v>3605</v>
      </c>
      <c r="G16" s="35">
        <v>3581</v>
      </c>
      <c r="H16" s="35">
        <v>24</v>
      </c>
      <c r="I16" s="99" t="s">
        <v>69</v>
      </c>
      <c r="J16" s="99"/>
    </row>
    <row r="17" spans="1:10" ht="30" customHeight="1" thickBot="1" x14ac:dyDescent="0.3">
      <c r="A17" s="43">
        <v>95</v>
      </c>
      <c r="B17" s="44" t="s">
        <v>70</v>
      </c>
      <c r="C17" s="49">
        <f t="shared" si="0"/>
        <v>63028</v>
      </c>
      <c r="D17" s="36">
        <v>63028</v>
      </c>
      <c r="E17" s="36">
        <v>0</v>
      </c>
      <c r="F17" s="49">
        <f t="shared" si="1"/>
        <v>1975</v>
      </c>
      <c r="G17" s="36">
        <v>1894</v>
      </c>
      <c r="H17" s="36">
        <v>81</v>
      </c>
      <c r="I17" s="98" t="s">
        <v>71</v>
      </c>
      <c r="J17" s="98"/>
    </row>
    <row r="18" spans="1:10" ht="44.25" customHeight="1" x14ac:dyDescent="0.25">
      <c r="A18" s="63">
        <v>96</v>
      </c>
      <c r="B18" s="64" t="s">
        <v>72</v>
      </c>
      <c r="C18" s="80">
        <f t="shared" si="0"/>
        <v>599636</v>
      </c>
      <c r="D18" s="81">
        <v>576593</v>
      </c>
      <c r="E18" s="81">
        <v>23043</v>
      </c>
      <c r="F18" s="80">
        <f t="shared" si="1"/>
        <v>13514</v>
      </c>
      <c r="G18" s="81">
        <v>13036</v>
      </c>
      <c r="H18" s="81">
        <v>478</v>
      </c>
      <c r="I18" s="125" t="s">
        <v>73</v>
      </c>
      <c r="J18" s="125"/>
    </row>
    <row r="19" spans="1:10" ht="46.95" customHeight="1" thickBot="1" x14ac:dyDescent="0.3">
      <c r="A19" s="83"/>
      <c r="B19" s="84" t="s">
        <v>5</v>
      </c>
      <c r="C19" s="82">
        <f t="shared" ref="C19:H19" si="2">SUM(C9:C18)</f>
        <v>6127645</v>
      </c>
      <c r="D19" s="82">
        <f t="shared" si="2"/>
        <v>5988950</v>
      </c>
      <c r="E19" s="82">
        <f t="shared" si="2"/>
        <v>138695</v>
      </c>
      <c r="F19" s="82">
        <f t="shared" si="2"/>
        <v>80569</v>
      </c>
      <c r="G19" s="82">
        <f t="shared" si="2"/>
        <v>79246</v>
      </c>
      <c r="H19" s="82">
        <f t="shared" si="2"/>
        <v>1323</v>
      </c>
      <c r="I19" s="96" t="s">
        <v>3</v>
      </c>
      <c r="J19" s="96"/>
    </row>
  </sheetData>
  <mergeCells count="24">
    <mergeCell ref="I5:J8"/>
    <mergeCell ref="I12:J12"/>
    <mergeCell ref="I13:J13"/>
    <mergeCell ref="I14:J14"/>
    <mergeCell ref="I18:J18"/>
    <mergeCell ref="I15:J15"/>
    <mergeCell ref="I16:J16"/>
    <mergeCell ref="I17:J17"/>
    <mergeCell ref="I19:J19"/>
    <mergeCell ref="C4:H4"/>
    <mergeCell ref="I10:J10"/>
    <mergeCell ref="I11:J11"/>
    <mergeCell ref="A1:J1"/>
    <mergeCell ref="A3:J3"/>
    <mergeCell ref="F6:H6"/>
    <mergeCell ref="I9:J9"/>
    <mergeCell ref="A2:J2"/>
    <mergeCell ref="A4:B4"/>
    <mergeCell ref="C6:E6"/>
    <mergeCell ref="I4:J4"/>
    <mergeCell ref="A5:A8"/>
    <mergeCell ref="B5:B8"/>
    <mergeCell ref="C5:E5"/>
    <mergeCell ref="F5:H5"/>
  </mergeCells>
  <phoneticPr fontId="8" type="noConversion"/>
  <printOptions horizontalCentered="1" verticalCentered="1"/>
  <pageMargins left="0" right="0" top="0" bottom="0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0"/>
  <sheetViews>
    <sheetView view="pageBreakPreview" zoomScaleNormal="100" zoomScaleSheetLayoutView="100" workbookViewId="0">
      <selection activeCell="P16" sqref="P16"/>
    </sheetView>
  </sheetViews>
  <sheetFormatPr defaultColWidth="9.109375" defaultRowHeight="13.8" x14ac:dyDescent="0.25"/>
  <cols>
    <col min="1" max="1" width="6.6640625" style="27" customWidth="1"/>
    <col min="2" max="2" width="25.6640625" style="25" customWidth="1"/>
    <col min="3" max="11" width="9.6640625" style="25" customWidth="1"/>
    <col min="12" max="12" width="25.6640625" style="25" customWidth="1"/>
    <col min="13" max="13" width="6.6640625" style="25" customWidth="1"/>
    <col min="14" max="16384" width="9.109375" style="25"/>
  </cols>
  <sheetData>
    <row r="1" spans="1:13" ht="36.75" customHeight="1" x14ac:dyDescent="0.25">
      <c r="A1" s="134" t="s">
        <v>10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21" x14ac:dyDescent="0.25">
      <c r="A2" s="105">
        <v>2019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ht="15.7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5.75" customHeight="1" x14ac:dyDescent="0.25">
      <c r="A4" s="101">
        <v>2019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15.6" x14ac:dyDescent="0.25">
      <c r="A5" s="106" t="s">
        <v>103</v>
      </c>
      <c r="B5" s="106"/>
      <c r="C5" s="135"/>
      <c r="D5" s="135"/>
      <c r="E5" s="135"/>
      <c r="F5" s="135"/>
      <c r="G5" s="135"/>
      <c r="H5" s="135"/>
      <c r="I5" s="135"/>
      <c r="J5" s="135"/>
      <c r="K5" s="135"/>
      <c r="L5" s="107" t="s">
        <v>104</v>
      </c>
      <c r="M5" s="107"/>
    </row>
    <row r="6" spans="1:13" s="30" customFormat="1" ht="21" customHeight="1" thickBot="1" x14ac:dyDescent="0.3">
      <c r="A6" s="128" t="s">
        <v>52</v>
      </c>
      <c r="B6" s="141" t="s">
        <v>2</v>
      </c>
      <c r="C6" s="137" t="s">
        <v>12</v>
      </c>
      <c r="D6" s="137" t="s">
        <v>13</v>
      </c>
      <c r="E6" s="137" t="s">
        <v>14</v>
      </c>
      <c r="F6" s="137" t="s">
        <v>15</v>
      </c>
      <c r="G6" s="137"/>
      <c r="H6" s="137"/>
      <c r="I6" s="137" t="s">
        <v>16</v>
      </c>
      <c r="J6" s="137"/>
      <c r="K6" s="137"/>
      <c r="L6" s="128" t="s">
        <v>4</v>
      </c>
      <c r="M6" s="128"/>
    </row>
    <row r="7" spans="1:13" s="30" customFormat="1" ht="21" customHeight="1" thickTop="1" thickBot="1" x14ac:dyDescent="0.3">
      <c r="A7" s="129"/>
      <c r="B7" s="142"/>
      <c r="C7" s="138"/>
      <c r="D7" s="138"/>
      <c r="E7" s="138"/>
      <c r="F7" s="136" t="s">
        <v>17</v>
      </c>
      <c r="G7" s="136"/>
      <c r="H7" s="136"/>
      <c r="I7" s="136" t="s">
        <v>18</v>
      </c>
      <c r="J7" s="136"/>
      <c r="K7" s="136"/>
      <c r="L7" s="129"/>
      <c r="M7" s="129"/>
    </row>
    <row r="8" spans="1:13" s="30" customFormat="1" ht="18.75" customHeight="1" thickTop="1" thickBot="1" x14ac:dyDescent="0.3">
      <c r="A8" s="129"/>
      <c r="B8" s="142"/>
      <c r="C8" s="139" t="s">
        <v>19</v>
      </c>
      <c r="D8" s="139" t="s">
        <v>20</v>
      </c>
      <c r="E8" s="139" t="s">
        <v>21</v>
      </c>
      <c r="F8" s="37" t="s">
        <v>3</v>
      </c>
      <c r="G8" s="37" t="s">
        <v>22</v>
      </c>
      <c r="H8" s="37" t="s">
        <v>23</v>
      </c>
      <c r="I8" s="26" t="s">
        <v>3</v>
      </c>
      <c r="J8" s="26" t="s">
        <v>24</v>
      </c>
      <c r="K8" s="26" t="s">
        <v>25</v>
      </c>
      <c r="L8" s="129"/>
      <c r="M8" s="129"/>
    </row>
    <row r="9" spans="1:13" s="30" customFormat="1" ht="23.25" customHeight="1" thickTop="1" x14ac:dyDescent="0.25">
      <c r="A9" s="130"/>
      <c r="B9" s="143"/>
      <c r="C9" s="140"/>
      <c r="D9" s="140"/>
      <c r="E9" s="140"/>
      <c r="F9" s="38" t="s">
        <v>5</v>
      </c>
      <c r="G9" s="38" t="s">
        <v>26</v>
      </c>
      <c r="H9" s="38" t="s">
        <v>27</v>
      </c>
      <c r="I9" s="29" t="s">
        <v>5</v>
      </c>
      <c r="J9" s="29" t="s">
        <v>28</v>
      </c>
      <c r="K9" s="29" t="s">
        <v>29</v>
      </c>
      <c r="L9" s="130"/>
      <c r="M9" s="130"/>
    </row>
    <row r="10" spans="1:13" ht="30" customHeight="1" thickBot="1" x14ac:dyDescent="0.3">
      <c r="A10" s="41">
        <v>45</v>
      </c>
      <c r="B10" s="42" t="s">
        <v>82</v>
      </c>
      <c r="C10" s="55">
        <v>3321293</v>
      </c>
      <c r="D10" s="53">
        <v>93529</v>
      </c>
      <c r="E10" s="55">
        <v>3414822</v>
      </c>
      <c r="F10" s="55">
        <f>H10+G10</f>
        <v>900405</v>
      </c>
      <c r="G10" s="53">
        <v>526873</v>
      </c>
      <c r="H10" s="53">
        <v>373532</v>
      </c>
      <c r="I10" s="55">
        <f>K10+J10</f>
        <v>4315227</v>
      </c>
      <c r="J10" s="53">
        <v>88935</v>
      </c>
      <c r="K10" s="53">
        <v>4226292</v>
      </c>
      <c r="L10" s="131" t="s">
        <v>81</v>
      </c>
      <c r="M10" s="131"/>
    </row>
    <row r="11" spans="1:13" ht="30" customHeight="1" thickBot="1" x14ac:dyDescent="0.3">
      <c r="A11" s="43">
        <v>85</v>
      </c>
      <c r="B11" s="44" t="s">
        <v>50</v>
      </c>
      <c r="C11" s="56">
        <v>3820931</v>
      </c>
      <c r="D11" s="54">
        <v>339982</v>
      </c>
      <c r="E11" s="56">
        <v>4160913</v>
      </c>
      <c r="F11" s="56">
        <f t="shared" ref="F11:F19" si="0">H11+G11</f>
        <v>1359014</v>
      </c>
      <c r="G11" s="54">
        <v>1115526</v>
      </c>
      <c r="H11" s="54">
        <v>243488</v>
      </c>
      <c r="I11" s="56">
        <f t="shared" ref="I11:I19" si="1">K11+J11</f>
        <v>5519927</v>
      </c>
      <c r="J11" s="54">
        <v>214754</v>
      </c>
      <c r="K11" s="54">
        <v>5305173</v>
      </c>
      <c r="L11" s="132" t="s">
        <v>61</v>
      </c>
      <c r="M11" s="132"/>
    </row>
    <row r="12" spans="1:13" ht="30" customHeight="1" thickBot="1" x14ac:dyDescent="0.3">
      <c r="A12" s="41">
        <v>86</v>
      </c>
      <c r="B12" s="42" t="s">
        <v>62</v>
      </c>
      <c r="C12" s="55">
        <v>2465034</v>
      </c>
      <c r="D12" s="53">
        <v>198819</v>
      </c>
      <c r="E12" s="55">
        <v>2663853</v>
      </c>
      <c r="F12" s="55">
        <f t="shared" si="0"/>
        <v>960381</v>
      </c>
      <c r="G12" s="53">
        <v>460727</v>
      </c>
      <c r="H12" s="53">
        <v>499654</v>
      </c>
      <c r="I12" s="55">
        <f t="shared" si="1"/>
        <v>3624234</v>
      </c>
      <c r="J12" s="53">
        <v>253852</v>
      </c>
      <c r="K12" s="53">
        <v>3370382</v>
      </c>
      <c r="L12" s="131" t="s">
        <v>63</v>
      </c>
      <c r="M12" s="131"/>
    </row>
    <row r="13" spans="1:13" ht="30" customHeight="1" thickBot="1" x14ac:dyDescent="0.3">
      <c r="A13" s="43">
        <v>87</v>
      </c>
      <c r="B13" s="44" t="s">
        <v>95</v>
      </c>
      <c r="C13" s="56">
        <v>34811</v>
      </c>
      <c r="D13" s="54">
        <v>235</v>
      </c>
      <c r="E13" s="56">
        <v>35046</v>
      </c>
      <c r="F13" s="56">
        <f t="shared" si="0"/>
        <v>9310</v>
      </c>
      <c r="G13" s="54">
        <v>4057</v>
      </c>
      <c r="H13" s="54">
        <v>5253</v>
      </c>
      <c r="I13" s="56">
        <f t="shared" si="1"/>
        <v>44356</v>
      </c>
      <c r="J13" s="54">
        <v>0</v>
      </c>
      <c r="K13" s="54">
        <v>44356</v>
      </c>
      <c r="L13" s="132" t="s">
        <v>96</v>
      </c>
      <c r="M13" s="132"/>
    </row>
    <row r="14" spans="1:13" ht="30" customHeight="1" thickBot="1" x14ac:dyDescent="0.3">
      <c r="A14" s="41">
        <v>88</v>
      </c>
      <c r="B14" s="42" t="s">
        <v>84</v>
      </c>
      <c r="C14" s="55">
        <v>3585</v>
      </c>
      <c r="D14" s="53">
        <v>43</v>
      </c>
      <c r="E14" s="55">
        <v>3628</v>
      </c>
      <c r="F14" s="55">
        <f t="shared" si="0"/>
        <v>1500</v>
      </c>
      <c r="G14" s="53">
        <v>1300</v>
      </c>
      <c r="H14" s="53">
        <v>200</v>
      </c>
      <c r="I14" s="55">
        <f t="shared" si="1"/>
        <v>5128</v>
      </c>
      <c r="J14" s="53">
        <v>0</v>
      </c>
      <c r="K14" s="53">
        <v>5128</v>
      </c>
      <c r="L14" s="131" t="s">
        <v>85</v>
      </c>
      <c r="M14" s="131"/>
    </row>
    <row r="15" spans="1:13" ht="30" customHeight="1" thickBot="1" x14ac:dyDescent="0.3">
      <c r="A15" s="43">
        <v>90</v>
      </c>
      <c r="B15" s="44" t="s">
        <v>64</v>
      </c>
      <c r="C15" s="56">
        <v>43119</v>
      </c>
      <c r="D15" s="54">
        <v>4556</v>
      </c>
      <c r="E15" s="56">
        <v>47675</v>
      </c>
      <c r="F15" s="56">
        <f t="shared" si="0"/>
        <v>25527</v>
      </c>
      <c r="G15" s="54">
        <v>20683</v>
      </c>
      <c r="H15" s="54">
        <v>4844</v>
      </c>
      <c r="I15" s="56">
        <f t="shared" si="1"/>
        <v>73202</v>
      </c>
      <c r="J15" s="54">
        <v>0</v>
      </c>
      <c r="K15" s="54">
        <v>73202</v>
      </c>
      <c r="L15" s="132" t="s">
        <v>65</v>
      </c>
      <c r="M15" s="132"/>
    </row>
    <row r="16" spans="1:13" ht="30" customHeight="1" thickBot="1" x14ac:dyDescent="0.3">
      <c r="A16" s="41">
        <v>91</v>
      </c>
      <c r="B16" s="42" t="s">
        <v>66</v>
      </c>
      <c r="C16" s="55">
        <v>81685</v>
      </c>
      <c r="D16" s="53">
        <v>6964</v>
      </c>
      <c r="E16" s="55">
        <v>88649</v>
      </c>
      <c r="F16" s="55">
        <f t="shared" si="0"/>
        <v>152527</v>
      </c>
      <c r="G16" s="53">
        <v>48625</v>
      </c>
      <c r="H16" s="53">
        <v>103902</v>
      </c>
      <c r="I16" s="55">
        <f t="shared" si="1"/>
        <v>241176</v>
      </c>
      <c r="J16" s="53">
        <v>584</v>
      </c>
      <c r="K16" s="53">
        <v>240592</v>
      </c>
      <c r="L16" s="131" t="s">
        <v>67</v>
      </c>
      <c r="M16" s="131"/>
    </row>
    <row r="17" spans="1:13" ht="30" customHeight="1" thickBot="1" x14ac:dyDescent="0.3">
      <c r="A17" s="43">
        <v>93</v>
      </c>
      <c r="B17" s="44" t="s">
        <v>68</v>
      </c>
      <c r="C17" s="56">
        <v>296745</v>
      </c>
      <c r="D17" s="54">
        <v>30811</v>
      </c>
      <c r="E17" s="56">
        <v>327556</v>
      </c>
      <c r="F17" s="56">
        <f t="shared" si="0"/>
        <v>232047</v>
      </c>
      <c r="G17" s="54">
        <v>122163</v>
      </c>
      <c r="H17" s="54">
        <v>109884</v>
      </c>
      <c r="I17" s="56">
        <f t="shared" si="1"/>
        <v>559603</v>
      </c>
      <c r="J17" s="54">
        <v>69978</v>
      </c>
      <c r="K17" s="54">
        <v>489625</v>
      </c>
      <c r="L17" s="132" t="s">
        <v>69</v>
      </c>
      <c r="M17" s="132"/>
    </row>
    <row r="18" spans="1:13" ht="30" customHeight="1" thickBot="1" x14ac:dyDescent="0.3">
      <c r="A18" s="41">
        <v>95</v>
      </c>
      <c r="B18" s="42" t="s">
        <v>70</v>
      </c>
      <c r="C18" s="55">
        <v>115402</v>
      </c>
      <c r="D18" s="53">
        <v>1488</v>
      </c>
      <c r="E18" s="55">
        <v>116890</v>
      </c>
      <c r="F18" s="55">
        <f t="shared" si="0"/>
        <v>48098</v>
      </c>
      <c r="G18" s="53">
        <v>25439</v>
      </c>
      <c r="H18" s="53">
        <v>22659</v>
      </c>
      <c r="I18" s="55">
        <f t="shared" si="1"/>
        <v>164988</v>
      </c>
      <c r="J18" s="53">
        <v>7280</v>
      </c>
      <c r="K18" s="53">
        <v>157708</v>
      </c>
      <c r="L18" s="131" t="s">
        <v>71</v>
      </c>
      <c r="M18" s="131"/>
    </row>
    <row r="19" spans="1:13" ht="30" customHeight="1" x14ac:dyDescent="0.25">
      <c r="A19" s="45">
        <v>96</v>
      </c>
      <c r="B19" s="46" t="s">
        <v>72</v>
      </c>
      <c r="C19" s="88">
        <v>1549272</v>
      </c>
      <c r="D19" s="89">
        <v>58704</v>
      </c>
      <c r="E19" s="88">
        <v>1607976</v>
      </c>
      <c r="F19" s="88">
        <f t="shared" si="0"/>
        <v>670284</v>
      </c>
      <c r="G19" s="89">
        <v>433651</v>
      </c>
      <c r="H19" s="89">
        <v>236633</v>
      </c>
      <c r="I19" s="88">
        <f t="shared" si="1"/>
        <v>2278260</v>
      </c>
      <c r="J19" s="89">
        <v>60726</v>
      </c>
      <c r="K19" s="89">
        <v>2217534</v>
      </c>
      <c r="L19" s="133" t="s">
        <v>73</v>
      </c>
      <c r="M19" s="133"/>
    </row>
    <row r="20" spans="1:13" ht="42" customHeight="1" x14ac:dyDescent="0.25">
      <c r="A20" s="85"/>
      <c r="B20" s="86" t="s">
        <v>5</v>
      </c>
      <c r="C20" s="87">
        <f t="shared" ref="C20:J20" si="2">SUM(C10:C19)</f>
        <v>11731877</v>
      </c>
      <c r="D20" s="87">
        <f t="shared" si="2"/>
        <v>735131</v>
      </c>
      <c r="E20" s="87">
        <f t="shared" si="2"/>
        <v>12467008</v>
      </c>
      <c r="F20" s="87">
        <f t="shared" si="2"/>
        <v>4359093</v>
      </c>
      <c r="G20" s="87">
        <f t="shared" si="2"/>
        <v>2759044</v>
      </c>
      <c r="H20" s="87">
        <f t="shared" si="2"/>
        <v>1600049</v>
      </c>
      <c r="I20" s="87">
        <f t="shared" si="2"/>
        <v>16826101</v>
      </c>
      <c r="J20" s="87">
        <f t="shared" si="2"/>
        <v>696109</v>
      </c>
      <c r="K20" s="87">
        <f>SUM(K10:K19)</f>
        <v>16129992</v>
      </c>
      <c r="L20" s="126" t="s">
        <v>3</v>
      </c>
      <c r="M20" s="127"/>
    </row>
  </sheetData>
  <mergeCells count="31">
    <mergeCell ref="I7:K7"/>
    <mergeCell ref="A6:A9"/>
    <mergeCell ref="D6:D7"/>
    <mergeCell ref="C8:C9"/>
    <mergeCell ref="D8:D9"/>
    <mergeCell ref="E6:E7"/>
    <mergeCell ref="F6:H6"/>
    <mergeCell ref="F7:H7"/>
    <mergeCell ref="B6:B9"/>
    <mergeCell ref="C6:C7"/>
    <mergeCell ref="I6:K6"/>
    <mergeCell ref="E8:E9"/>
    <mergeCell ref="A1:M1"/>
    <mergeCell ref="A2:M2"/>
    <mergeCell ref="A3:M3"/>
    <mergeCell ref="A4:M4"/>
    <mergeCell ref="A5:B5"/>
    <mergeCell ref="C5:K5"/>
    <mergeCell ref="L5:M5"/>
    <mergeCell ref="L20:M20"/>
    <mergeCell ref="L6:M9"/>
    <mergeCell ref="L18:M18"/>
    <mergeCell ref="L10:M10"/>
    <mergeCell ref="L11:M11"/>
    <mergeCell ref="L12:M12"/>
    <mergeCell ref="L15:M15"/>
    <mergeCell ref="L19:M19"/>
    <mergeCell ref="L16:M16"/>
    <mergeCell ref="L17:M17"/>
    <mergeCell ref="L14:M14"/>
    <mergeCell ref="L13:M13"/>
  </mergeCells>
  <phoneticPr fontId="8" type="noConversion"/>
  <printOptions horizontalCentered="1" verticalCentered="1"/>
  <pageMargins left="0" right="0" top="0" bottom="0" header="0.31496062992125984" footer="0.31496062992125984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66"/>
  <sheetViews>
    <sheetView view="pageBreakPreview" topLeftCell="A16" zoomScale="90" zoomScaleSheetLayoutView="90" workbookViewId="0">
      <selection activeCell="L4" sqref="L4"/>
    </sheetView>
  </sheetViews>
  <sheetFormatPr defaultColWidth="9.109375" defaultRowHeight="13.8" x14ac:dyDescent="0.25"/>
  <cols>
    <col min="1" max="1" width="12.6640625" style="7" customWidth="1"/>
    <col min="2" max="2" width="40.6640625" style="6" customWidth="1"/>
    <col min="3" max="9" width="10.6640625" style="6" customWidth="1"/>
    <col min="10" max="10" width="37.44140625" style="6" customWidth="1"/>
    <col min="11" max="11" width="12.6640625" style="6" customWidth="1"/>
    <col min="12" max="12" width="10.5546875" style="6" bestFit="1" customWidth="1"/>
    <col min="13" max="13" width="41.33203125" style="6" customWidth="1"/>
    <col min="14" max="16384" width="9.109375" style="6"/>
  </cols>
  <sheetData>
    <row r="1" spans="1:15" s="3" customFormat="1" ht="21" customHeight="1" x14ac:dyDescent="0.25">
      <c r="A1" s="69"/>
      <c r="B1" s="70"/>
      <c r="C1" s="70"/>
      <c r="D1" s="70"/>
      <c r="E1" s="70"/>
      <c r="F1" s="70"/>
      <c r="G1" s="70"/>
      <c r="H1" s="70"/>
      <c r="I1" s="70"/>
      <c r="J1" s="70"/>
      <c r="K1" s="4"/>
      <c r="L1" s="4"/>
    </row>
    <row r="2" spans="1:15" ht="18" customHeight="1" x14ac:dyDescent="0.25">
      <c r="A2" s="146" t="s">
        <v>79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5" ht="15.75" customHeight="1" x14ac:dyDescent="0.25">
      <c r="A3" s="145">
        <v>2019</v>
      </c>
      <c r="B3" s="145"/>
      <c r="C3" s="145"/>
      <c r="D3" s="145"/>
      <c r="E3" s="145"/>
      <c r="F3" s="145"/>
      <c r="G3" s="145"/>
      <c r="H3" s="145"/>
      <c r="I3" s="145"/>
      <c r="J3" s="145"/>
      <c r="K3" s="13"/>
    </row>
    <row r="4" spans="1:15" ht="15.6" x14ac:dyDescent="0.25">
      <c r="A4" s="147" t="s">
        <v>80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5" ht="15.6" x14ac:dyDescent="0.25">
      <c r="A5" s="147">
        <v>2019</v>
      </c>
      <c r="B5" s="147"/>
      <c r="C5" s="147"/>
      <c r="D5" s="147"/>
      <c r="E5" s="147"/>
      <c r="F5" s="147"/>
      <c r="G5" s="147"/>
      <c r="H5" s="147"/>
      <c r="I5" s="147"/>
      <c r="J5" s="147"/>
    </row>
    <row r="6" spans="1:15" ht="50.2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5"/>
      <c r="L6" s="68" t="s">
        <v>14</v>
      </c>
      <c r="M6" s="60"/>
    </row>
    <row r="7" spans="1:15" ht="50.25" customHeight="1" thickBot="1" x14ac:dyDescent="0.3">
      <c r="A7" s="8"/>
      <c r="B7" s="8"/>
      <c r="C7" s="8"/>
      <c r="D7" s="8"/>
      <c r="E7" s="8"/>
      <c r="F7" s="8"/>
      <c r="G7" s="8"/>
      <c r="H7" s="8"/>
      <c r="I7" s="8"/>
      <c r="J7" s="39"/>
      <c r="K7" s="32"/>
      <c r="L7" s="55">
        <v>3414822</v>
      </c>
      <c r="M7" s="61" t="s">
        <v>97</v>
      </c>
    </row>
    <row r="8" spans="1:15" ht="50.25" customHeight="1" thickBot="1" x14ac:dyDescent="0.3">
      <c r="A8" s="8"/>
      <c r="B8" s="10"/>
      <c r="C8" s="11"/>
      <c r="D8" s="11"/>
      <c r="E8" s="11"/>
      <c r="F8" s="11"/>
      <c r="G8" s="11"/>
      <c r="H8" s="11"/>
      <c r="I8" s="9"/>
      <c r="J8" s="40"/>
      <c r="K8" s="32"/>
      <c r="L8" s="56">
        <v>4160913</v>
      </c>
      <c r="M8" s="61" t="s">
        <v>75</v>
      </c>
    </row>
    <row r="9" spans="1:15" ht="50.25" customHeight="1" thickBot="1" x14ac:dyDescent="0.3">
      <c r="A9" s="48"/>
      <c r="B9" s="10"/>
      <c r="C9" s="11"/>
      <c r="D9" s="11"/>
      <c r="E9" s="11"/>
      <c r="F9" s="11"/>
      <c r="G9" s="11"/>
      <c r="H9" s="11"/>
      <c r="I9" s="9"/>
      <c r="J9" s="40"/>
      <c r="K9" s="32"/>
      <c r="L9" s="55">
        <v>2663853</v>
      </c>
      <c r="M9" s="61" t="s">
        <v>76</v>
      </c>
      <c r="O9" s="25"/>
    </row>
    <row r="10" spans="1:15" ht="50.25" customHeight="1" thickBot="1" x14ac:dyDescent="0.3">
      <c r="A10" s="65"/>
      <c r="B10" s="10"/>
      <c r="C10" s="11"/>
      <c r="D10" s="11"/>
      <c r="E10" s="11"/>
      <c r="F10" s="11"/>
      <c r="G10" s="11"/>
      <c r="H10" s="11"/>
      <c r="I10" s="9"/>
      <c r="J10" s="40"/>
      <c r="K10" s="32"/>
      <c r="L10" s="55">
        <v>35046</v>
      </c>
      <c r="M10" s="61" t="s">
        <v>98</v>
      </c>
      <c r="O10" s="25"/>
    </row>
    <row r="11" spans="1:15" ht="50.25" customHeight="1" thickBot="1" x14ac:dyDescent="0.3">
      <c r="A11" s="8"/>
      <c r="B11" s="10"/>
      <c r="C11" s="11"/>
      <c r="D11" s="11"/>
      <c r="E11" s="11"/>
      <c r="F11" s="11"/>
      <c r="G11" s="11"/>
      <c r="H11" s="11"/>
      <c r="I11" s="9"/>
      <c r="J11" s="40"/>
      <c r="K11" s="32"/>
      <c r="L11" s="57">
        <v>3628</v>
      </c>
      <c r="M11" s="62" t="s">
        <v>88</v>
      </c>
    </row>
    <row r="12" spans="1:15" ht="50.25" customHeight="1" thickBot="1" x14ac:dyDescent="0.3">
      <c r="A12" s="8"/>
      <c r="B12" s="10"/>
      <c r="C12" s="11"/>
      <c r="D12" s="11"/>
      <c r="E12" s="11"/>
      <c r="F12" s="11"/>
      <c r="G12" s="11"/>
      <c r="H12" s="11"/>
      <c r="I12" s="9"/>
      <c r="J12" s="40"/>
      <c r="K12" s="32"/>
      <c r="L12" s="66">
        <v>47675</v>
      </c>
      <c r="M12" s="61" t="s">
        <v>77</v>
      </c>
    </row>
    <row r="13" spans="1:15" ht="50.25" customHeight="1" thickBot="1" x14ac:dyDescent="0.3">
      <c r="A13" s="8"/>
      <c r="B13" s="10"/>
      <c r="C13" s="11"/>
      <c r="D13" s="11"/>
      <c r="E13" s="11"/>
      <c r="F13" s="11"/>
      <c r="G13" s="11"/>
      <c r="H13" s="11"/>
      <c r="I13" s="9"/>
      <c r="J13" s="40"/>
      <c r="K13" s="32"/>
      <c r="L13" s="57">
        <v>88649</v>
      </c>
      <c r="M13" s="61" t="s">
        <v>89</v>
      </c>
    </row>
    <row r="14" spans="1:15" ht="50.25" customHeight="1" thickBot="1" x14ac:dyDescent="0.3">
      <c r="A14" s="8"/>
      <c r="B14" s="10"/>
      <c r="C14" s="11"/>
      <c r="D14" s="11"/>
      <c r="E14" s="11"/>
      <c r="F14" s="11"/>
      <c r="G14" s="11"/>
      <c r="H14" s="11"/>
      <c r="I14" s="9"/>
      <c r="J14" s="40"/>
      <c r="K14" s="32"/>
      <c r="L14" s="66">
        <v>327556</v>
      </c>
      <c r="M14" s="61" t="s">
        <v>90</v>
      </c>
    </row>
    <row r="15" spans="1:15" ht="50.25" customHeight="1" thickBot="1" x14ac:dyDescent="0.3">
      <c r="A15" s="8"/>
      <c r="B15" s="10"/>
      <c r="C15" s="11"/>
      <c r="D15" s="11"/>
      <c r="E15" s="11"/>
      <c r="F15" s="11"/>
      <c r="G15" s="11"/>
      <c r="H15" s="11"/>
      <c r="I15" s="9"/>
      <c r="J15" s="40"/>
      <c r="K15" s="32"/>
      <c r="L15" s="57">
        <v>116890</v>
      </c>
      <c r="M15" s="61" t="s">
        <v>91</v>
      </c>
    </row>
    <row r="16" spans="1:15" ht="22.5" customHeight="1" thickBot="1" x14ac:dyDescent="0.3">
      <c r="A16" s="144" t="s">
        <v>105</v>
      </c>
      <c r="B16" s="144"/>
      <c r="C16" s="144"/>
      <c r="D16" s="144"/>
      <c r="E16" s="144"/>
      <c r="F16" s="144"/>
      <c r="G16" s="144"/>
      <c r="H16" s="144"/>
      <c r="I16" s="144"/>
      <c r="J16" s="144"/>
      <c r="K16" s="32"/>
      <c r="L16" s="67">
        <v>1607976</v>
      </c>
      <c r="M16" s="61" t="s">
        <v>78</v>
      </c>
    </row>
    <row r="17" spans="1:12" x14ac:dyDescent="0.25">
      <c r="A17" s="12"/>
      <c r="B17" s="9"/>
      <c r="C17" s="9"/>
      <c r="D17" s="9"/>
      <c r="E17" s="9"/>
      <c r="F17" s="9"/>
      <c r="G17" s="9"/>
      <c r="H17" s="9"/>
      <c r="I17" s="9"/>
      <c r="J17" s="9"/>
      <c r="K17" s="9"/>
      <c r="L17" s="67"/>
    </row>
    <row r="18" spans="1:12" x14ac:dyDescent="0.25">
      <c r="A18" s="12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x14ac:dyDescent="0.25">
      <c r="A19" s="12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2" x14ac:dyDescent="0.25">
      <c r="A20" s="12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x14ac:dyDescent="0.25">
      <c r="A21" s="12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2" x14ac:dyDescent="0.25">
      <c r="A22" s="12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2" x14ac:dyDescent="0.25">
      <c r="A23" s="12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2" x14ac:dyDescent="0.25">
      <c r="A24" s="12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x14ac:dyDescent="0.25">
      <c r="A25" s="12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2" x14ac:dyDescent="0.25">
      <c r="A26" s="12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2" x14ac:dyDescent="0.25">
      <c r="A27" s="12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2" x14ac:dyDescent="0.25">
      <c r="A28" s="12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2" x14ac:dyDescent="0.25">
      <c r="A29" s="12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2" x14ac:dyDescent="0.25">
      <c r="A30" s="12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2" x14ac:dyDescent="0.25">
      <c r="A31" s="12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2" x14ac:dyDescent="0.25">
      <c r="A32" s="12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5">
      <c r="A33" s="12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5">
      <c r="A34" s="12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2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x14ac:dyDescent="0.25">
      <c r="A36" s="12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x14ac:dyDescent="0.25">
      <c r="A37" s="12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x14ac:dyDescent="0.25">
      <c r="A38" s="12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 x14ac:dyDescent="0.25">
      <c r="A39" s="12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x14ac:dyDescent="0.25">
      <c r="A40" s="12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12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x14ac:dyDescent="0.25">
      <c r="A42" s="12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x14ac:dyDescent="0.25">
      <c r="A43" s="12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12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12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x14ac:dyDescent="0.25">
      <c r="A46" s="12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12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2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12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12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12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12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12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x14ac:dyDescent="0.25">
      <c r="A54" s="12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12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12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12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x14ac:dyDescent="0.25">
      <c r="A58" s="12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x14ac:dyDescent="0.25">
      <c r="A59" s="12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 x14ac:dyDescent="0.25">
      <c r="A60" s="12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x14ac:dyDescent="0.25">
      <c r="A61" s="12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x14ac:dyDescent="0.25">
      <c r="A62" s="12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x14ac:dyDescent="0.25">
      <c r="A63" s="12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x14ac:dyDescent="0.25">
      <c r="A64" s="12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x14ac:dyDescent="0.25">
      <c r="A65" s="12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x14ac:dyDescent="0.25">
      <c r="A66" s="12"/>
      <c r="B66" s="9"/>
      <c r="C66" s="9"/>
      <c r="D66" s="9"/>
      <c r="E66" s="9"/>
      <c r="F66" s="9"/>
      <c r="G66" s="9"/>
      <c r="H66" s="9"/>
      <c r="I66" s="9"/>
      <c r="J66" s="9"/>
      <c r="K66" s="9"/>
    </row>
  </sheetData>
  <mergeCells count="5">
    <mergeCell ref="A16:J16"/>
    <mergeCell ref="A3:J3"/>
    <mergeCell ref="A2:J2"/>
    <mergeCell ref="A4:J4"/>
    <mergeCell ref="A5:J5"/>
  </mergeCells>
  <phoneticPr fontId="8" type="noConversion"/>
  <printOptions horizontalCentered="1" verticalCentered="1"/>
  <pageMargins left="0" right="0" top="0" bottom="0" header="0.31496062992125984" footer="0.31496062992125984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1"/>
  <sheetViews>
    <sheetView tabSelected="1" view="pageBreakPreview" zoomScale="110" zoomScaleSheetLayoutView="110" workbookViewId="0">
      <selection activeCell="L11" sqref="L11"/>
    </sheetView>
  </sheetViews>
  <sheetFormatPr defaultColWidth="9.109375" defaultRowHeight="13.8" x14ac:dyDescent="0.25"/>
  <cols>
    <col min="1" max="1" width="6.6640625" style="27" customWidth="1"/>
    <col min="2" max="2" width="30.6640625" style="25" customWidth="1"/>
    <col min="3" max="9" width="10.6640625" style="25" customWidth="1"/>
    <col min="10" max="10" width="30.6640625" style="25" customWidth="1"/>
    <col min="11" max="11" width="6.6640625" style="25" customWidth="1"/>
    <col min="12" max="16384" width="9.109375" style="25"/>
  </cols>
  <sheetData>
    <row r="1" spans="1:11" ht="42.75" customHeight="1" x14ac:dyDescent="0.25">
      <c r="A1" s="134" t="s">
        <v>49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21" x14ac:dyDescent="0.25">
      <c r="A2" s="105">
        <v>2019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1" ht="15.6" customHeight="1" x14ac:dyDescent="0.25">
      <c r="A3" s="101" t="s">
        <v>30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ht="15.75" customHeight="1" x14ac:dyDescent="0.25">
      <c r="A4" s="101">
        <v>2019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ht="15.6" x14ac:dyDescent="0.25">
      <c r="A5" s="106" t="s">
        <v>106</v>
      </c>
      <c r="B5" s="106"/>
      <c r="C5" s="135"/>
      <c r="D5" s="135"/>
      <c r="E5" s="135"/>
      <c r="F5" s="135"/>
      <c r="G5" s="135"/>
      <c r="H5" s="135"/>
      <c r="I5" s="135"/>
      <c r="J5" s="107" t="s">
        <v>107</v>
      </c>
      <c r="K5" s="107"/>
    </row>
    <row r="6" spans="1:11" s="30" customFormat="1" ht="33.6" customHeight="1" thickBot="1" x14ac:dyDescent="0.3">
      <c r="A6" s="128" t="s">
        <v>52</v>
      </c>
      <c r="B6" s="141" t="s">
        <v>2</v>
      </c>
      <c r="C6" s="137" t="s">
        <v>48</v>
      </c>
      <c r="D6" s="137"/>
      <c r="E6" s="137" t="s">
        <v>47</v>
      </c>
      <c r="F6" s="137" t="s">
        <v>46</v>
      </c>
      <c r="G6" s="137" t="s">
        <v>31</v>
      </c>
      <c r="H6" s="137" t="s">
        <v>32</v>
      </c>
      <c r="I6" s="137" t="s">
        <v>45</v>
      </c>
      <c r="J6" s="150" t="s">
        <v>4</v>
      </c>
      <c r="K6" s="150"/>
    </row>
    <row r="7" spans="1:11" s="30" customFormat="1" ht="33" customHeight="1" thickTop="1" thickBot="1" x14ac:dyDescent="0.3">
      <c r="A7" s="129"/>
      <c r="B7" s="142"/>
      <c r="C7" s="140" t="s">
        <v>44</v>
      </c>
      <c r="D7" s="140"/>
      <c r="E7" s="138"/>
      <c r="F7" s="138"/>
      <c r="G7" s="138"/>
      <c r="H7" s="138"/>
      <c r="I7" s="138"/>
      <c r="J7" s="151"/>
      <c r="K7" s="151"/>
    </row>
    <row r="8" spans="1:11" s="30" customFormat="1" ht="31.95" customHeight="1" thickTop="1" thickBot="1" x14ac:dyDescent="0.3">
      <c r="A8" s="129"/>
      <c r="B8" s="142"/>
      <c r="C8" s="31" t="s">
        <v>34</v>
      </c>
      <c r="D8" s="31" t="s">
        <v>7</v>
      </c>
      <c r="E8" s="136" t="s">
        <v>43</v>
      </c>
      <c r="F8" s="136" t="s">
        <v>42</v>
      </c>
      <c r="G8" s="33" t="s">
        <v>33</v>
      </c>
      <c r="H8" s="33" t="s">
        <v>33</v>
      </c>
      <c r="I8" s="136" t="s">
        <v>41</v>
      </c>
      <c r="J8" s="151"/>
      <c r="K8" s="151"/>
    </row>
    <row r="9" spans="1:11" s="30" customFormat="1" ht="42.6" customHeight="1" thickTop="1" x14ac:dyDescent="0.25">
      <c r="A9" s="130"/>
      <c r="B9" s="143"/>
      <c r="C9" s="29" t="s">
        <v>37</v>
      </c>
      <c r="D9" s="29" t="s">
        <v>55</v>
      </c>
      <c r="E9" s="153"/>
      <c r="F9" s="153"/>
      <c r="G9" s="29" t="s">
        <v>35</v>
      </c>
      <c r="H9" s="29" t="s">
        <v>36</v>
      </c>
      <c r="I9" s="153"/>
      <c r="J9" s="152"/>
      <c r="K9" s="152"/>
    </row>
    <row r="10" spans="1:11" ht="36" customHeight="1" thickBot="1" x14ac:dyDescent="0.3">
      <c r="A10" s="41">
        <v>45</v>
      </c>
      <c r="B10" s="42" t="s">
        <v>82</v>
      </c>
      <c r="C10" s="53">
        <v>2453170</v>
      </c>
      <c r="D10" s="53">
        <v>868122</v>
      </c>
      <c r="E10" s="53">
        <v>170775</v>
      </c>
      <c r="F10" s="53">
        <v>215805</v>
      </c>
      <c r="G10" s="58">
        <v>12.21</v>
      </c>
      <c r="H10" s="58">
        <v>8.66</v>
      </c>
      <c r="I10" s="53">
        <v>44267</v>
      </c>
      <c r="J10" s="148" t="s">
        <v>81</v>
      </c>
      <c r="K10" s="149"/>
    </row>
    <row r="11" spans="1:11" ht="36" customHeight="1" thickBot="1" x14ac:dyDescent="0.3">
      <c r="A11" s="43">
        <v>85</v>
      </c>
      <c r="B11" s="44" t="s">
        <v>50</v>
      </c>
      <c r="C11" s="54">
        <v>1087823</v>
      </c>
      <c r="D11" s="54">
        <v>2733108</v>
      </c>
      <c r="E11" s="54">
        <v>157093</v>
      </c>
      <c r="F11" s="54">
        <v>208401</v>
      </c>
      <c r="G11" s="59">
        <v>20.21</v>
      </c>
      <c r="H11" s="59">
        <v>4.41</v>
      </c>
      <c r="I11" s="54">
        <v>103715</v>
      </c>
      <c r="J11" s="154" t="s">
        <v>61</v>
      </c>
      <c r="K11" s="155"/>
    </row>
    <row r="12" spans="1:11" ht="36" customHeight="1" thickBot="1" x14ac:dyDescent="0.3">
      <c r="A12" s="41">
        <v>86</v>
      </c>
      <c r="B12" s="42" t="s">
        <v>62</v>
      </c>
      <c r="C12" s="53">
        <v>861791</v>
      </c>
      <c r="D12" s="53">
        <v>1603243</v>
      </c>
      <c r="E12" s="53">
        <v>223740</v>
      </c>
      <c r="F12" s="53">
        <v>304404</v>
      </c>
      <c r="G12" s="58">
        <v>12.71</v>
      </c>
      <c r="H12" s="58">
        <v>13.79</v>
      </c>
      <c r="I12" s="53">
        <v>135661</v>
      </c>
      <c r="J12" s="148" t="s">
        <v>63</v>
      </c>
      <c r="K12" s="149"/>
    </row>
    <row r="13" spans="1:11" ht="36" customHeight="1" thickBot="1" x14ac:dyDescent="0.3">
      <c r="A13" s="43">
        <v>87</v>
      </c>
      <c r="B13" s="44" t="s">
        <v>95</v>
      </c>
      <c r="C13" s="54">
        <v>4498</v>
      </c>
      <c r="D13" s="54">
        <v>30313</v>
      </c>
      <c r="E13" s="54">
        <v>67658</v>
      </c>
      <c r="F13" s="54">
        <v>85630</v>
      </c>
      <c r="G13" s="59">
        <v>9.15</v>
      </c>
      <c r="H13" s="59">
        <v>11.84</v>
      </c>
      <c r="I13" s="54">
        <v>58747</v>
      </c>
      <c r="J13" s="154" t="s">
        <v>96</v>
      </c>
      <c r="K13" s="155"/>
    </row>
    <row r="14" spans="1:11" ht="36" customHeight="1" thickBot="1" x14ac:dyDescent="0.3">
      <c r="A14" s="41">
        <v>88</v>
      </c>
      <c r="B14" s="42" t="s">
        <v>84</v>
      </c>
      <c r="C14" s="53">
        <v>1054</v>
      </c>
      <c r="D14" s="53">
        <v>2531</v>
      </c>
      <c r="E14" s="53">
        <v>67200</v>
      </c>
      <c r="F14" s="53">
        <v>94972</v>
      </c>
      <c r="G14" s="58">
        <v>25.34</v>
      </c>
      <c r="H14" s="58">
        <v>3.9</v>
      </c>
      <c r="I14" s="53">
        <v>50628</v>
      </c>
      <c r="J14" s="148" t="s">
        <v>85</v>
      </c>
      <c r="K14" s="149"/>
    </row>
    <row r="15" spans="1:11" ht="36" customHeight="1" thickBot="1" x14ac:dyDescent="0.3">
      <c r="A15" s="43">
        <v>90</v>
      </c>
      <c r="B15" s="44" t="s">
        <v>64</v>
      </c>
      <c r="C15" s="54">
        <v>31669</v>
      </c>
      <c r="D15" s="54">
        <v>11449</v>
      </c>
      <c r="E15" s="54">
        <v>191464</v>
      </c>
      <c r="F15" s="54">
        <v>293984</v>
      </c>
      <c r="G15" s="59">
        <v>28.25</v>
      </c>
      <c r="H15" s="59">
        <v>6.62</v>
      </c>
      <c r="I15" s="54">
        <v>51113</v>
      </c>
      <c r="J15" s="154" t="s">
        <v>65</v>
      </c>
      <c r="K15" s="155"/>
    </row>
    <row r="16" spans="1:11" ht="36" customHeight="1" thickBot="1" x14ac:dyDescent="0.3">
      <c r="A16" s="41">
        <v>91</v>
      </c>
      <c r="B16" s="42" t="s">
        <v>66</v>
      </c>
      <c r="C16" s="53">
        <v>18142</v>
      </c>
      <c r="D16" s="53">
        <v>63542</v>
      </c>
      <c r="E16" s="53">
        <v>39138</v>
      </c>
      <c r="F16" s="53">
        <v>106479</v>
      </c>
      <c r="G16" s="58">
        <v>20.16</v>
      </c>
      <c r="H16" s="58">
        <v>43.08</v>
      </c>
      <c r="I16" s="53">
        <v>28091</v>
      </c>
      <c r="J16" s="148" t="s">
        <v>67</v>
      </c>
      <c r="K16" s="149"/>
    </row>
    <row r="17" spans="1:11" ht="36" customHeight="1" thickBot="1" x14ac:dyDescent="0.3">
      <c r="A17" s="43">
        <v>93</v>
      </c>
      <c r="B17" s="44" t="s">
        <v>68</v>
      </c>
      <c r="C17" s="54">
        <v>144072</v>
      </c>
      <c r="D17" s="54">
        <v>152673</v>
      </c>
      <c r="E17" s="54">
        <v>90861</v>
      </c>
      <c r="F17" s="54">
        <v>155229</v>
      </c>
      <c r="G17" s="59">
        <v>21.83</v>
      </c>
      <c r="H17" s="59">
        <v>19.64</v>
      </c>
      <c r="I17" s="54">
        <v>42575</v>
      </c>
      <c r="J17" s="154" t="s">
        <v>69</v>
      </c>
      <c r="K17" s="155"/>
    </row>
    <row r="18" spans="1:11" ht="36" customHeight="1" thickBot="1" x14ac:dyDescent="0.3">
      <c r="A18" s="41">
        <v>95</v>
      </c>
      <c r="B18" s="42" t="s">
        <v>70</v>
      </c>
      <c r="C18" s="53">
        <v>52374</v>
      </c>
      <c r="D18" s="53">
        <v>63028</v>
      </c>
      <c r="E18" s="53">
        <v>59185</v>
      </c>
      <c r="F18" s="53">
        <v>83538</v>
      </c>
      <c r="G18" s="58">
        <v>15.42</v>
      </c>
      <c r="H18" s="58">
        <v>13.73</v>
      </c>
      <c r="I18" s="53">
        <v>33278</v>
      </c>
      <c r="J18" s="148" t="s">
        <v>71</v>
      </c>
      <c r="K18" s="149"/>
    </row>
    <row r="19" spans="1:11" ht="36" customHeight="1" x14ac:dyDescent="0.25">
      <c r="A19" s="45">
        <v>96</v>
      </c>
      <c r="B19" s="46" t="s">
        <v>72</v>
      </c>
      <c r="C19" s="89">
        <v>949636</v>
      </c>
      <c r="D19" s="89">
        <v>599636</v>
      </c>
      <c r="E19" s="89">
        <v>118986</v>
      </c>
      <c r="F19" s="89">
        <v>168585</v>
      </c>
      <c r="G19" s="90">
        <v>19.03</v>
      </c>
      <c r="H19" s="90">
        <v>10.39</v>
      </c>
      <c r="I19" s="89">
        <v>45935</v>
      </c>
      <c r="J19" s="158" t="s">
        <v>73</v>
      </c>
      <c r="K19" s="159"/>
    </row>
    <row r="20" spans="1:11" ht="42" customHeight="1" thickBot="1" x14ac:dyDescent="0.3">
      <c r="A20" s="91" t="s">
        <v>5</v>
      </c>
      <c r="B20" s="92"/>
      <c r="C20" s="93">
        <v>5604231</v>
      </c>
      <c r="D20" s="93">
        <v>6127646</v>
      </c>
      <c r="E20" s="93">
        <v>154737</v>
      </c>
      <c r="F20" s="93">
        <v>208841</v>
      </c>
      <c r="G20" s="94">
        <v>16.399999999999999</v>
      </c>
      <c r="H20" s="94">
        <v>9.51</v>
      </c>
      <c r="I20" s="93">
        <v>77206</v>
      </c>
      <c r="J20" s="148" t="s">
        <v>3</v>
      </c>
      <c r="K20" s="149"/>
    </row>
    <row r="21" spans="1:11" x14ac:dyDescent="0.25">
      <c r="A21" s="156" t="s">
        <v>56</v>
      </c>
      <c r="B21" s="156"/>
      <c r="C21" s="156"/>
      <c r="D21" s="156"/>
      <c r="E21" s="156"/>
      <c r="F21" s="156"/>
      <c r="G21" s="47"/>
      <c r="H21" s="157" t="s">
        <v>74</v>
      </c>
      <c r="I21" s="157"/>
      <c r="J21" s="157"/>
      <c r="K21" s="157"/>
    </row>
  </sheetData>
  <mergeCells count="33">
    <mergeCell ref="E6:E7"/>
    <mergeCell ref="J19:K19"/>
    <mergeCell ref="C7:D7"/>
    <mergeCell ref="E8:E9"/>
    <mergeCell ref="J13:K13"/>
    <mergeCell ref="A21:F21"/>
    <mergeCell ref="H21:K21"/>
    <mergeCell ref="J10:K10"/>
    <mergeCell ref="F8:F9"/>
    <mergeCell ref="I8:I9"/>
    <mergeCell ref="A6:A9"/>
    <mergeCell ref="B6:B9"/>
    <mergeCell ref="I6:I7"/>
    <mergeCell ref="J11:K11"/>
    <mergeCell ref="J12:K12"/>
    <mergeCell ref="C6:D6"/>
    <mergeCell ref="J15:K15"/>
    <mergeCell ref="J16:K16"/>
    <mergeCell ref="J18:K18"/>
    <mergeCell ref="J20:K20"/>
    <mergeCell ref="J6:K9"/>
    <mergeCell ref="F6:F7"/>
    <mergeCell ref="G6:G7"/>
    <mergeCell ref="H6:H7"/>
    <mergeCell ref="J14:K14"/>
    <mergeCell ref="J17:K17"/>
    <mergeCell ref="A5:B5"/>
    <mergeCell ref="C5:I5"/>
    <mergeCell ref="J5:K5"/>
    <mergeCell ref="A1:K1"/>
    <mergeCell ref="A2:K2"/>
    <mergeCell ref="A3:K3"/>
    <mergeCell ref="A4:K4"/>
  </mergeCells>
  <phoneticPr fontId="8" type="noConversion"/>
  <printOptions horizontalCentered="1" verticalCentered="1"/>
  <pageMargins left="0" right="0" top="0" bottom="0" header="0.31496062992125984" footer="0.31496062992125984"/>
  <pageSetup paperSize="9" scale="90" orientation="landscape" r:id="rId1"/>
  <headerFooter>
    <oddFooter>&amp;R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Social &amp; Personal Services Statistics ( private sector ) chapter 13 - 2019</EnglishTitle>
    <PublishingRollupImage xmlns="http://schemas.microsoft.com/sharepoint/v3" xsi:nil="true"/>
    <TaxCatchAll xmlns="b1657202-86a7-46c3-ba71-02bb0da5a392">
      <Value>645</Value>
    </TaxCatchAll>
    <DocType xmlns="b1657202-86a7-46c3-ba71-02bb0da5a392">
      <Value>Publication</Value>
    </DocType>
    <DocumentDescription xmlns="b1657202-86a7-46c3-ba71-02bb0da5a392">إحصاءات الخدمات الشخصية والاجتماعية (القطاع الخاص) الفصل الثالث عشر 2019</DocumentDescription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Economic</TermName>
          <TermId xmlns="http://schemas.microsoft.com/office/infopath/2007/PartnerControls">d7e8a056-d6ab-482e-bf61-3a160944221a</TermId>
        </TermInfo>
      </Terms>
    </TaxKeywordTaxHTField>
    <Year xmlns="b1657202-86a7-46c3-ba71-02bb0da5a392">2019</Year>
    <PublishingStartDate xmlns="http://schemas.microsoft.com/sharepoint/v3">2020-12-29T15:00:00+00:00</PublishingStartDate>
    <Visible xmlns="b1657202-86a7-46c3-ba71-02bb0da5a392">true</Visible>
    <ArabicTitle xmlns="b1657202-86a7-46c3-ba71-02bb0da5a392">إحصاءات الخدمات الشخصية والاجتماعية (القطاع الخاص) الفصل الثالث عشر 2019
</ArabicTitle>
    <DocPeriodicity xmlns="423524d6-f9d7-4b47-aadf-7b8f6888b7b0">Annual</DocPeriodicity>
    <DocumentDescription0 xmlns="423524d6-f9d7-4b47-aadf-7b8f6888b7b0">Social &amp; Personal Services Statistics ( private sector ) chapter 13 - 2019</DocumentDescription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6D0B49-2C40-4303-80EA-C8F8251125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DB82E1-33C3-4BF5-A9A7-D5C855A2B9CB}">
  <ds:schemaRefs>
    <ds:schemaRef ds:uri="b1657202-86a7-46c3-ba71-02bb0da5a392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31A0778-33DA-437B-BD42-C352827A21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المقدمة</vt:lpstr>
      <vt:lpstr>التقديم</vt:lpstr>
      <vt:lpstr>101</vt:lpstr>
      <vt:lpstr>102</vt:lpstr>
      <vt:lpstr>Gr_34</vt:lpstr>
      <vt:lpstr>103</vt:lpstr>
      <vt:lpstr>'101'!Print_Area</vt:lpstr>
      <vt:lpstr>'102'!Print_Area</vt:lpstr>
      <vt:lpstr>'103'!Print_Area</vt:lpstr>
      <vt:lpstr>Gr_34!Print_Area</vt:lpstr>
      <vt:lpstr>المقدمة!Print_Area</vt:lpstr>
    </vt:vector>
  </TitlesOfParts>
  <Company>Central Statistical Org.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Social &amp; Personal Services Statistics ( private sector ) chapter 13 - 2019</dc:title>
  <dc:creator>Mr. Sabir</dc:creator>
  <cp:keywords>Economic</cp:keywords>
  <cp:lastModifiedBy>Saber Abd El_Zaher</cp:lastModifiedBy>
  <cp:lastPrinted>2019-11-11T09:42:38Z</cp:lastPrinted>
  <dcterms:created xsi:type="dcterms:W3CDTF">1998-01-05T07:20:42Z</dcterms:created>
  <dcterms:modified xsi:type="dcterms:W3CDTF">2020-12-22T07:27:15Z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645;#Economic|d7e8a056-d6ab-482e-bf61-3a160944221a</vt:lpwstr>
  </property>
  <property fmtid="{D5CDD505-2E9C-101B-9397-08002B2CF9AE}" pid="4" name="CategoryDescription">
    <vt:lpwstr>Social &amp; Personal Services Statistics ( private sector ) chapter 13 - 2019</vt:lpwstr>
  </property>
</Properties>
</file>